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<sst xmlns="http://schemas.openxmlformats.org/spreadsheetml/2006/main" count="104">
  <si>
    <t>附件</t>
  </si>
  <si>
    <t>休宁县2026年中央第一批次财政衔接推进乡村振兴补助资金项目计划表</t>
  </si>
  <si>
    <t>序号</t>
  </si>
  <si>
    <t>项目名称</t>
  </si>
  <si>
    <t>项目主管单位及
负责人</t>
  </si>
  <si>
    <t>项目实施单位及
责任人</t>
  </si>
  <si>
    <t>实施
地点</t>
  </si>
  <si>
    <t>建设内容及规模</t>
  </si>
  <si>
    <t>建设
性质</t>
  </si>
  <si>
    <t>资金规模和筹资方式
（万元）</t>
  </si>
  <si>
    <t>受益对象（人）</t>
  </si>
  <si>
    <t>项目绩效目标</t>
  </si>
  <si>
    <t>联农带农机制</t>
  </si>
  <si>
    <t>完成时限</t>
  </si>
  <si>
    <t>备注</t>
  </si>
  <si>
    <t>合计</t>
  </si>
  <si>
    <t>衔接
资金</t>
  </si>
  <si>
    <t>自筹及
其他</t>
  </si>
  <si>
    <t>受益
脱贫
人口</t>
  </si>
  <si>
    <t>受益
总人
口数</t>
  </si>
  <si>
    <t>一、产业发展</t>
  </si>
  <si>
    <t>典口村农副产品综合
服务基地</t>
  </si>
  <si>
    <t>县农业
农村局
吴福昌</t>
  </si>
  <si>
    <t>齐云山镇人民政府
杨双阳</t>
  </si>
  <si>
    <t>典口村</t>
  </si>
  <si>
    <t>基地占地面积4.3亩，规划建设占地面积1300平方米三层标准化混凝土结构加农副产品综合服务楼1座，用于农副产品加工、包装、电商服务等，配套建设电力、给排水、消防等附属设施。</t>
  </si>
  <si>
    <t>新建</t>
  </si>
  <si>
    <t>新建加工场所建筑面积≥3900平方米，农副产品综合服务楼≥1座；项目验收结果合格率=100%，项目完工及时率=100%；受益脱贫人口数≥30人，受益脱贫人口满意度≥95%</t>
  </si>
  <si>
    <t>带动村集体经济增收，带动脱贫人口增收</t>
  </si>
  <si>
    <t>8月</t>
  </si>
  <si>
    <t>兰渡村、龙源村、回源村、山后村、大连村入股典口村发展新型农村集体经济</t>
  </si>
  <si>
    <t>五城米酒茶干产业融合项目</t>
  </si>
  <si>
    <t>五城镇
人民政府
牛文霞</t>
  </si>
  <si>
    <t>星洲村
阳台村
红坑源村
月潭村
西田村</t>
  </si>
  <si>
    <t>1.改造闲置房屋约120平方米酒创意工坊，配套节点打造、水电等附属设施；
2.改建面积约200平方米茶干米酒非遗工坊附属用房，配套公共卫生间、水电等基础设施。
3.新建面积约50平方米酒体验中心，配套道路、水电等附属设施；
4.新建面积约400平方米酒咖主题中心，配套水电等附属设施；
5.新建面积约200平方米可移动钢结构建筑一栋，配套水电等基础设施；
6.改建建筑物面积约480平方米，打造米酒茶干研学接待中心，配套水电等设施；
7.对占地约230平方米的两层建筑进行改造提升，打造酒旅研学接待中心，配套安装给排水、供电、污水处理等；
8.改建面积约60平方米五城米酒、茶干等特色产品供应链中心；
9.修缮长度约20米水毁挡土墙、道路和桥栏杆及桥面，修缮公共设施1处、提升改造增设充电桩等设施；
10.改建面积约200平方米茶干米酒电商直播中心，配套水电等附属设施。</t>
  </si>
  <si>
    <t>改建</t>
  </si>
  <si>
    <t>改建建筑面积≥1250平方米；
新建建筑面积≥600平方米；
修缮水毁挡土墙、道路和桥栏杆及桥面≥20米；项目验收合格率=100%，项目完工及时率=100%；受益脱贫人口数≥426人，受益脱贫人口满意度≥95%</t>
  </si>
  <si>
    <t>带动村集体经济增收，带动脱贫人口就近务工</t>
  </si>
  <si>
    <t>高潭村厂房厂区改造
工程</t>
  </si>
  <si>
    <t>商山镇人民政府
吴安安</t>
  </si>
  <si>
    <t>高潭村</t>
  </si>
  <si>
    <t>对原高潭村约147平方米厂房厂区进行改造提升：
1、拆除原有3层及以上建筑；
2、对一、二层加固修缮，改扩建约320平方米砖混结构厂房；
3、更换楼梯护栏及门窗等，完善水电及排水等相关配套设施。</t>
  </si>
  <si>
    <t>改建厂区面积≥320平方米，项目验收合格率=100%，项目完工及时率=100%；受益脱贫人口数≥77人，受益脱贫人口满意度≥95%</t>
  </si>
  <si>
    <t>6月</t>
  </si>
  <si>
    <t>临溪村糕点手作体验
工坊</t>
  </si>
  <si>
    <t>县文化
旅游
体育局
黄 莺</t>
  </si>
  <si>
    <t>东临溪镇人民政府
 汪鹏志</t>
  </si>
  <si>
    <t>临溪村</t>
  </si>
  <si>
    <t>1、 改造一楼临溪糕饼展示售卖区，含非遗文化展示分区及沉浸式体验售卖分区，配套图文展板、陈列架等设施；
2、 改造二楼糕饼标准生产区，细分原料预处理区、核心制作区、成品检验区等功能分区，配套净化通风系统；
3、改造三楼标准化仓储区及数字营销直播间，配备货架、办公设备；
4、铺设工坊内部水电管线及消防配套设施，保障生产运营安全。</t>
  </si>
  <si>
    <t>改造建筑面积≥580平方米；项目验收合格率=100%，项目完工及时率=100%；受益脱贫人口数≥48人，受益脱贫人口满意度≥95%</t>
  </si>
  <si>
    <t>带动村集体经济年增收，吸纳村民就近务工</t>
  </si>
  <si>
    <t>发展新型农村集体经济项目</t>
  </si>
  <si>
    <t>小计</t>
  </si>
  <si>
    <t>/</t>
  </si>
  <si>
    <t>二、乡村建设</t>
  </si>
  <si>
    <t>阳干和东充组人饮提升工程</t>
  </si>
  <si>
    <t>县农业农村局
吴福昌</t>
  </si>
  <si>
    <t>溪口镇人民政府
储树辉</t>
  </si>
  <si>
    <t>石田村</t>
  </si>
  <si>
    <t>阳干组管网维修1280米，安装DN100阀门14个，DN50阀门3个，DN40阀门14个，安装智能水表180组，考核表1组；东充组新建DN150供水管道24米、DN100供水管道76米、DN50供水管道476米，φ50供水管道609米、φ32供水管道814米、φ25供水管道700米。DN100智能远传水表1只、DN15智能远传水表62只、DN50阀门两座、DN40阀门3座。</t>
  </si>
  <si>
    <t>铺设和维修管网≥3979米，安装水表≥242组，项目验收合格率=100%，项目完工及时率=100%；受益脱贫人口数≥25人；受益脱贫人口满意度≥95%</t>
  </si>
  <si>
    <t>改善提升242户782人饮水条件，其中包含脱贫户10户25人</t>
  </si>
  <si>
    <t>齐云山镇
自来水改质
扩容提升
工程</t>
  </si>
  <si>
    <t>东亭村</t>
  </si>
  <si>
    <t>取水处新建取水口1座、沉沙井1个，铺设管道长48米；取水泵房更换潜水泵2台、新增应急水泵1台及相关配件，更换电控柜；送水泵房更换离心泵4台及相关配件，更换电控柜。</t>
  </si>
  <si>
    <t>新建取水口≥1座，沉沙井≥1个；项目验收合格率=100%；项目完工及时率=100%，受益脱贫人口数≥138人，受益脱贫人口满意度≥95%</t>
  </si>
  <si>
    <t>改善2200户6750人包含62户138人脱贫人口饮水条件，方便群众日常生活生产</t>
  </si>
  <si>
    <t>山斗村韩家自然村人饮工程</t>
  </si>
  <si>
    <t>山斗乡
人民政府
黄 灿</t>
  </si>
  <si>
    <t>山斗村</t>
  </si>
  <si>
    <t>1、新建直径5米，高5米的圆形取水井一座，购买提水泵两台；
2、修缮配电房，安装配电箱一个；
3、新建4米*4米*3米蓄水池一座，新建拦水坝一座；
4、安装水表及水表井70座，新建DN50PE100管长200米、DN40PE100管长5300米、DN32PE100管长1200米；新建DN25PE100管长1000米、DN20PE100管长1400米。</t>
  </si>
  <si>
    <t>新建引水管≥9100米，安装水表及水表井≥70座、取水井≥1座，蓄水池≥1座，拦水坝≥1座，项目验收合格率=100%，项目完工及时率=100%；受益脱贫人口数≥14人；受益脱贫人口满意度≥95%</t>
  </si>
  <si>
    <t>改善72户262人生产生活条件，其中包含脱贫人口6户14人</t>
  </si>
  <si>
    <t>项山村和
白际村饮水
设施提升
改造工程</t>
  </si>
  <si>
    <t>白际乡
人民政府   
王 兵</t>
  </si>
  <si>
    <t>项山村  白际村</t>
  </si>
  <si>
    <t>1、新建项山村20吨混凝土蓄水池1座，8吨蓄水池1座，过滤池2座，长4米拦水坝2处；
2、新建白际村备用水源井1口，长10米拦水坝一处，10吨混凝土蓄水池1座，提水泵1台；
3、铺设饮水管道长约15千米(DN50PE100管长500米，DN40PE100管长4500米,DN32PE1000管长8000米，DN25PE100管长2000米)，设置阀门井2座，安装水表及水表井210座。</t>
  </si>
  <si>
    <t>新建蓄水池≥3座，新建过滤池≥2个；铺设管网长度≥15千米，项目验收合格率=100%，项目完工及时率=100%，受益脱贫人口数≥133人，受益脱贫人口满意度≥95%</t>
  </si>
  <si>
    <t>改善项山村和白际村210户600人饮水条件，其中包含脱贫人口63户133人</t>
  </si>
  <si>
    <t>月潭村供水改造提升
项目</t>
  </si>
  <si>
    <t>月潭村</t>
  </si>
  <si>
    <t>1、新建拦水坝4座，2米*1.5米*0.5米；
2、更换DN50PE管长约1000米；
3、铺设DN63PE管长约7000米；
4、铺设DN40PE管长约1000米；
5、6米*6米*2.5米蓄水池防渗漏修复；
6、新建2米*2米*2米过水池2座。</t>
  </si>
  <si>
    <t>新建拦水坝≥4座；铺设管网≥9000米；新建过水池≥2座；项目验收合格率=100%，项目完工及时率=100%；受益脱贫人口≥51人，受益脱贫人口满意度≥95%</t>
  </si>
  <si>
    <t>改善370户1249人生活用水条件，其中包含脱贫人口27户51人</t>
  </si>
  <si>
    <t>山斗村孙坑组人饮提升工程</t>
  </si>
  <si>
    <t>1、新建机井一座（深150米），新建泵房1座，购置抽水泵2台：
2、新建DN50引水管长200米、DN40引水管长2600米、DN32管长3800米、DN25管长400米、DN20管长420米；
3、新建拦水坝一座；新建3米*3米*2.5米蓄水池一座、水表及水表井20座、破除恢复路面300平方米。</t>
  </si>
  <si>
    <t>新建引水管≥7420米，取水井≥1座，蓄水池≥1座，拦水坝≥1座，安装水表及水表井≥20座；项目验收合格率=100%，项目完工及时率=100%；受益脱贫人口数≥7人；受益脱贫人口满意度≥95%</t>
  </si>
  <si>
    <t>改善24户83人生产生活条件，其中包含脱贫人口2户7人</t>
  </si>
  <si>
    <t>山后村郎溪供水工程</t>
  </si>
  <si>
    <t>汪村镇
人民政府
傅立磊</t>
  </si>
  <si>
    <t>山后村</t>
  </si>
  <si>
    <r>
      <rPr>
        <sz val="10"/>
        <rFont val="仿宋_GB2312"/>
        <charset val="134"/>
      </rPr>
      <t>1、新建直径3米、高2米的蓄水池1座，管理房1座；                                             2、源头</t>
    </r>
    <r>
      <rPr>
        <sz val="10"/>
        <color theme="1"/>
        <rFont val="仿宋_GB2312"/>
        <charset val="134"/>
      </rPr>
      <t>蓄水坝1</t>
    </r>
    <r>
      <rPr>
        <sz val="10"/>
        <rFont val="仿宋_GB2312"/>
        <charset val="134"/>
      </rPr>
      <t>处；铺设供水管网长约7000米，安装水表水龙头等26套。</t>
    </r>
  </si>
  <si>
    <t>新建蓄水池≥1座，新建供水管≥7000米；项目验收合格率=100%，项目完工及时率=100%；受益脱贫人口数≥19人，受益脱贫人口满意度≥95%</t>
  </si>
  <si>
    <t>改善117人生产生活条件，其中包含脱贫人口9户19人</t>
  </si>
  <si>
    <t>前川村
三个组
人饮提升
工程</t>
  </si>
  <si>
    <t>蓝田镇
人民政府
吴 斌</t>
  </si>
  <si>
    <t>前川村</t>
  </si>
  <si>
    <t>铺设DN75PE75水管长约550米、DN50PE50水管长约580米、DN40PE40水管长约450米、DNPE32水管长约1000米、DNPE25水管长约2260米，镀锌钢管100φ20米、镀锌钢管65φ20米，阀门井2座、水表及水表井114座，破除恢复路面约968平方米。</t>
  </si>
  <si>
    <t>铺设水管长度≥4.84千米；镀锌钢管≥40米，安装水表及水表井≥114座，项目验收合格率=100%，项目完工及时率=100%；受益脱贫人口数≥21人，受益脱贫人口满意度≥95%</t>
  </si>
  <si>
    <t>改善114户464人饮水条件，其中包含脱贫人口7户21人饮水条件</t>
  </si>
  <si>
    <t>前川村石岭组人饮提升工程</t>
  </si>
  <si>
    <t>新建打水井1座、水泵1台、新建混凝土蓄水池15立方米、DN50PE50水管长3000米、DN40PE40水管长300米、DN25PE25入户管长1500米，安装水表及水表井50座。</t>
  </si>
  <si>
    <t>新建蓄水池≥15立方米；铺设水管≥4.8千米;安装水表及水表井≥50座，项目验收合格率=100%，项目完工及时率=100%；受益脱贫人口数≥7人，受益脱贫人口满意度≥95%</t>
  </si>
  <si>
    <t>改善50户183人饮水条件，其中包含脱贫人口3户7人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</si>
</sst>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57" fontId="9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57" fontId="11" fillId="0" borderId="5" xfId="0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zoomScale="115" zoomScaleNormal="115" workbookViewId="0">
      <selection activeCell="P7" sqref="P7"/>
    </sheetView>
  </sheetViews>
  <sheetFormatPr defaultColWidth="9" defaultRowHeight="31.5" customHeight="1"/>
  <cols>
    <col min="1" max="1" width="3.875" style="1" customWidth="1"/>
    <col min="2" max="2" width="10.1666666666667" style="8" customWidth="1"/>
    <col min="3" max="3" width="7.71666666666667" style="1" customWidth="1"/>
    <col min="4" max="4" width="9.23333333333333" style="1" customWidth="1"/>
    <col min="5" max="5" width="7.71666666666667" style="1" customWidth="1"/>
    <col min="6" max="6" width="57.825" style="1" customWidth="1"/>
    <col min="7" max="7" width="4.88333333333333" style="1" customWidth="1"/>
    <col min="8" max="8" width="5.31666666666667" style="1" customWidth="1"/>
    <col min="9" max="9" width="5.1" style="1" customWidth="1"/>
    <col min="10" max="10" width="5.54166666666667" style="1" customWidth="1"/>
    <col min="11" max="11" width="5.31666666666667" style="1" customWidth="1"/>
    <col min="12" max="12" width="5.85833333333333" style="1" customWidth="1"/>
    <col min="13" max="13" width="25.2166666666667" style="1" customWidth="1"/>
    <col min="14" max="14" width="14.9916666666667" style="1" customWidth="1"/>
    <col min="15" max="15" width="9" style="8"/>
    <col min="16" max="16" width="19.35" style="1" customWidth="1"/>
    <col min="17" max="16382" width="9" style="1"/>
    <col min="16383" max="16384" width="9" style="9"/>
  </cols>
  <sheetData>
    <row r="1" ht="28" customHeight="1" spans="1:3">
      <c r="A1" s="10" t="s">
        <v>0</v>
      </c>
      <c r="B1" s="11"/>
      <c r="C1" s="10"/>
    </row>
    <row r="2" s="1" customFormat="1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58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27"/>
      <c r="K3" s="13" t="s">
        <v>10</v>
      </c>
      <c r="L3" s="13"/>
      <c r="M3" s="28" t="s">
        <v>11</v>
      </c>
      <c r="N3" s="13" t="s">
        <v>12</v>
      </c>
      <c r="O3" s="13" t="s">
        <v>13</v>
      </c>
      <c r="P3" s="13" t="s">
        <v>14</v>
      </c>
    </row>
    <row r="4" s="1" customFormat="1" ht="66" customHeight="1" spans="1:16">
      <c r="A4" s="13"/>
      <c r="B4" s="13"/>
      <c r="C4" s="13"/>
      <c r="D4" s="13"/>
      <c r="E4" s="13"/>
      <c r="F4" s="13"/>
      <c r="G4" s="13"/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28"/>
      <c r="N4" s="13"/>
      <c r="O4" s="13"/>
      <c r="P4" s="13"/>
    </row>
    <row r="5" s="1" customFormat="1" customHeight="1" spans="1:16">
      <c r="A5" s="14" t="s">
        <v>20</v>
      </c>
      <c r="B5" s="15"/>
      <c r="C5" s="16"/>
      <c r="D5" s="16"/>
      <c r="E5" s="16"/>
      <c r="F5" s="16"/>
      <c r="G5" s="16"/>
      <c r="H5" s="16"/>
      <c r="I5" s="16"/>
      <c r="J5" s="15"/>
      <c r="K5" s="16"/>
      <c r="L5" s="16"/>
      <c r="M5" s="16"/>
      <c r="N5" s="16"/>
      <c r="O5" s="15"/>
      <c r="P5" s="29"/>
    </row>
    <row r="6" s="2" customFormat="1" ht="97" customHeight="1" spans="1:16384">
      <c r="A6" s="17">
        <v>1</v>
      </c>
      <c r="B6" s="18" t="s">
        <v>21</v>
      </c>
      <c r="C6" s="18" t="s">
        <v>22</v>
      </c>
      <c r="D6" s="18" t="s">
        <v>23</v>
      </c>
      <c r="E6" s="18" t="s">
        <v>24</v>
      </c>
      <c r="F6" s="19" t="s">
        <v>25</v>
      </c>
      <c r="G6" s="18" t="s">
        <v>26</v>
      </c>
      <c r="H6" s="18">
        <v>765</v>
      </c>
      <c r="I6" s="18">
        <v>765</v>
      </c>
      <c r="J6" s="30">
        <v>0</v>
      </c>
      <c r="K6" s="30">
        <v>30</v>
      </c>
      <c r="L6" s="30">
        <v>1540</v>
      </c>
      <c r="M6" s="31" t="s">
        <v>27</v>
      </c>
      <c r="N6" s="31" t="s">
        <v>28</v>
      </c>
      <c r="O6" s="32" t="s">
        <v>29</v>
      </c>
      <c r="P6" s="33" t="s">
        <v>30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4"/>
      <c r="XFD6" s="4"/>
    </row>
    <row r="7" s="3" customFormat="1" ht="187" customHeight="1" spans="1:16384">
      <c r="A7" s="17">
        <v>2</v>
      </c>
      <c r="B7" s="20" t="s">
        <v>31</v>
      </c>
      <c r="C7" s="21" t="s">
        <v>22</v>
      </c>
      <c r="D7" s="20" t="s">
        <v>32</v>
      </c>
      <c r="E7" s="20" t="s">
        <v>33</v>
      </c>
      <c r="F7" s="22" t="s">
        <v>34</v>
      </c>
      <c r="G7" s="20" t="s">
        <v>35</v>
      </c>
      <c r="H7" s="20">
        <v>425</v>
      </c>
      <c r="I7" s="20">
        <v>425</v>
      </c>
      <c r="J7" s="20">
        <v>0</v>
      </c>
      <c r="K7" s="20">
        <v>426</v>
      </c>
      <c r="L7" s="20">
        <v>7870</v>
      </c>
      <c r="M7" s="34" t="s">
        <v>36</v>
      </c>
      <c r="N7" s="34" t="s">
        <v>37</v>
      </c>
      <c r="O7" s="35" t="s">
        <v>29</v>
      </c>
      <c r="P7" s="2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XFC7" s="4"/>
      <c r="XFD7" s="4"/>
    </row>
    <row r="8" s="4" customFormat="1" ht="94" customHeight="1" spans="1:16382">
      <c r="A8" s="17">
        <v>3</v>
      </c>
      <c r="B8" s="20" t="s">
        <v>38</v>
      </c>
      <c r="C8" s="20" t="s">
        <v>22</v>
      </c>
      <c r="D8" s="20" t="s">
        <v>39</v>
      </c>
      <c r="E8" s="20" t="s">
        <v>40</v>
      </c>
      <c r="F8" s="23" t="s">
        <v>41</v>
      </c>
      <c r="G8" s="21" t="s">
        <v>35</v>
      </c>
      <c r="H8" s="20">
        <v>55</v>
      </c>
      <c r="I8" s="20">
        <v>55</v>
      </c>
      <c r="J8" s="20">
        <v>0</v>
      </c>
      <c r="K8" s="20">
        <v>77</v>
      </c>
      <c r="L8" s="20">
        <v>1895</v>
      </c>
      <c r="M8" s="34" t="s">
        <v>42</v>
      </c>
      <c r="N8" s="34" t="s">
        <v>28</v>
      </c>
      <c r="O8" s="32" t="s">
        <v>43</v>
      </c>
      <c r="P8" s="3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</row>
    <row r="9" s="4" customFormat="1" ht="83" customHeight="1" spans="1:16382">
      <c r="A9" s="17">
        <v>4</v>
      </c>
      <c r="B9" s="21" t="s">
        <v>44</v>
      </c>
      <c r="C9" s="20" t="s">
        <v>45</v>
      </c>
      <c r="D9" s="20" t="s">
        <v>46</v>
      </c>
      <c r="E9" s="20" t="s">
        <v>47</v>
      </c>
      <c r="F9" s="24" t="s">
        <v>48</v>
      </c>
      <c r="G9" s="21" t="s">
        <v>35</v>
      </c>
      <c r="H9" s="21">
        <v>57</v>
      </c>
      <c r="I9" s="21">
        <v>55</v>
      </c>
      <c r="J9" s="21">
        <v>2</v>
      </c>
      <c r="K9" s="21">
        <v>48</v>
      </c>
      <c r="L9" s="21">
        <v>1158</v>
      </c>
      <c r="M9" s="33" t="s">
        <v>49</v>
      </c>
      <c r="N9" s="33" t="s">
        <v>50</v>
      </c>
      <c r="O9" s="36" t="s">
        <v>43</v>
      </c>
      <c r="P9" s="20" t="s">
        <v>51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</row>
    <row r="10" s="1" customFormat="1" customHeight="1" spans="1:16">
      <c r="A10" s="25" t="s">
        <v>52</v>
      </c>
      <c r="B10" s="25"/>
      <c r="C10" s="25"/>
      <c r="D10" s="25"/>
      <c r="E10" s="25"/>
      <c r="F10" s="25"/>
      <c r="G10" s="25"/>
      <c r="H10" s="26">
        <v>1302</v>
      </c>
      <c r="I10" s="26">
        <v>1300</v>
      </c>
      <c r="J10" s="26">
        <v>2</v>
      </c>
      <c r="K10" s="37" t="s">
        <v>53</v>
      </c>
      <c r="L10" s="37" t="s">
        <v>53</v>
      </c>
      <c r="M10" s="38"/>
      <c r="N10" s="38"/>
      <c r="O10" s="39"/>
      <c r="P10" s="29"/>
    </row>
    <row r="11" s="1" customFormat="1" customHeight="1" spans="1:16">
      <c r="A11" s="14" t="s">
        <v>54</v>
      </c>
      <c r="B11" s="15"/>
      <c r="C11" s="16"/>
      <c r="D11" s="16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5"/>
      <c r="P11" s="29"/>
    </row>
    <row r="12" s="4" customFormat="1" ht="62" customHeight="1" spans="1:16382">
      <c r="A12" s="21">
        <v>5</v>
      </c>
      <c r="B12" s="20" t="s">
        <v>55</v>
      </c>
      <c r="C12" s="20" t="s">
        <v>56</v>
      </c>
      <c r="D12" s="20" t="s">
        <v>57</v>
      </c>
      <c r="E12" s="20" t="s">
        <v>58</v>
      </c>
      <c r="F12" s="22" t="s">
        <v>59</v>
      </c>
      <c r="G12" s="20" t="s">
        <v>26</v>
      </c>
      <c r="H12" s="20">
        <v>120</v>
      </c>
      <c r="I12" s="20">
        <v>120</v>
      </c>
      <c r="J12" s="20">
        <v>0</v>
      </c>
      <c r="K12" s="20">
        <v>25</v>
      </c>
      <c r="L12" s="20">
        <v>782</v>
      </c>
      <c r="M12" s="34" t="s">
        <v>60</v>
      </c>
      <c r="N12" s="34" t="s">
        <v>61</v>
      </c>
      <c r="O12" s="20" t="s">
        <v>43</v>
      </c>
      <c r="P12" s="4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</row>
    <row r="13" s="3" customFormat="1" ht="90" customHeight="1" spans="1:16384">
      <c r="A13" s="21">
        <v>6</v>
      </c>
      <c r="B13" s="20" t="s">
        <v>62</v>
      </c>
      <c r="C13" s="20" t="s">
        <v>22</v>
      </c>
      <c r="D13" s="20" t="s">
        <v>23</v>
      </c>
      <c r="E13" s="20" t="s">
        <v>63</v>
      </c>
      <c r="F13" s="22" t="s">
        <v>64</v>
      </c>
      <c r="G13" s="20" t="s">
        <v>35</v>
      </c>
      <c r="H13" s="20">
        <v>115</v>
      </c>
      <c r="I13" s="20">
        <v>58</v>
      </c>
      <c r="J13" s="20">
        <v>57</v>
      </c>
      <c r="K13" s="20">
        <v>138</v>
      </c>
      <c r="L13" s="20">
        <v>6750</v>
      </c>
      <c r="M13" s="22" t="s">
        <v>65</v>
      </c>
      <c r="N13" s="22" t="s">
        <v>66</v>
      </c>
      <c r="O13" s="36" t="s">
        <v>43</v>
      </c>
      <c r="P13" s="4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XFC13" s="4"/>
      <c r="XFD13" s="4"/>
    </row>
    <row r="14" s="5" customFormat="1" ht="109" customHeight="1" spans="1:16384">
      <c r="A14" s="21">
        <v>7</v>
      </c>
      <c r="B14" s="20" t="s">
        <v>67</v>
      </c>
      <c r="C14" s="20" t="s">
        <v>22</v>
      </c>
      <c r="D14" s="20" t="s">
        <v>68</v>
      </c>
      <c r="E14" s="20" t="s">
        <v>69</v>
      </c>
      <c r="F14" s="22" t="s">
        <v>70</v>
      </c>
      <c r="G14" s="20" t="s">
        <v>26</v>
      </c>
      <c r="H14" s="20">
        <v>55</v>
      </c>
      <c r="I14" s="20">
        <v>53</v>
      </c>
      <c r="J14" s="20">
        <v>2</v>
      </c>
      <c r="K14" s="20">
        <v>14</v>
      </c>
      <c r="L14" s="20">
        <v>262</v>
      </c>
      <c r="M14" s="22" t="s">
        <v>71</v>
      </c>
      <c r="N14" s="22" t="s">
        <v>72</v>
      </c>
      <c r="O14" s="36" t="s">
        <v>43</v>
      </c>
      <c r="P14" s="4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4"/>
      <c r="XFD14" s="4"/>
    </row>
    <row r="15" s="5" customFormat="1" ht="102" customHeight="1" spans="1:16384">
      <c r="A15" s="21">
        <v>8</v>
      </c>
      <c r="B15" s="20" t="s">
        <v>73</v>
      </c>
      <c r="C15" s="20" t="s">
        <v>22</v>
      </c>
      <c r="D15" s="20" t="s">
        <v>74</v>
      </c>
      <c r="E15" s="20" t="s">
        <v>75</v>
      </c>
      <c r="F15" s="22" t="s">
        <v>76</v>
      </c>
      <c r="G15" s="20" t="s">
        <v>26</v>
      </c>
      <c r="H15" s="20">
        <v>51</v>
      </c>
      <c r="I15" s="20">
        <v>49</v>
      </c>
      <c r="J15" s="20">
        <v>2</v>
      </c>
      <c r="K15" s="20">
        <v>133</v>
      </c>
      <c r="L15" s="20">
        <v>600</v>
      </c>
      <c r="M15" s="22" t="s">
        <v>77</v>
      </c>
      <c r="N15" s="22" t="s">
        <v>78</v>
      </c>
      <c r="O15" s="36" t="s">
        <v>43</v>
      </c>
      <c r="P15" s="4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4"/>
      <c r="XFD15" s="4"/>
    </row>
    <row r="16" s="6" customFormat="1" ht="105" customHeight="1" spans="1:16384">
      <c r="A16" s="21">
        <v>9</v>
      </c>
      <c r="B16" s="20" t="s">
        <v>79</v>
      </c>
      <c r="C16" s="20" t="s">
        <v>22</v>
      </c>
      <c r="D16" s="20" t="s">
        <v>32</v>
      </c>
      <c r="E16" s="20" t="s">
        <v>80</v>
      </c>
      <c r="F16" s="22" t="s">
        <v>81</v>
      </c>
      <c r="G16" s="20" t="s">
        <v>26</v>
      </c>
      <c r="H16" s="20">
        <v>41</v>
      </c>
      <c r="I16" s="20">
        <v>41</v>
      </c>
      <c r="J16" s="20">
        <v>0</v>
      </c>
      <c r="K16" s="20">
        <v>51</v>
      </c>
      <c r="L16" s="20">
        <v>1249</v>
      </c>
      <c r="M16" s="22" t="s">
        <v>82</v>
      </c>
      <c r="N16" s="22" t="s">
        <v>83</v>
      </c>
      <c r="O16" s="36" t="s">
        <v>43</v>
      </c>
      <c r="P16" s="4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4"/>
      <c r="XFD16" s="4"/>
    </row>
    <row r="17" s="5" customFormat="1" ht="114" customHeight="1" spans="1:16384">
      <c r="A17" s="21">
        <v>10</v>
      </c>
      <c r="B17" s="20" t="s">
        <v>84</v>
      </c>
      <c r="C17" s="20" t="s">
        <v>22</v>
      </c>
      <c r="D17" s="20" t="s">
        <v>68</v>
      </c>
      <c r="E17" s="20" t="s">
        <v>69</v>
      </c>
      <c r="F17" s="22" t="s">
        <v>85</v>
      </c>
      <c r="G17" s="20" t="s">
        <v>26</v>
      </c>
      <c r="H17" s="20">
        <v>42</v>
      </c>
      <c r="I17" s="20">
        <v>39</v>
      </c>
      <c r="J17" s="20">
        <v>3</v>
      </c>
      <c r="K17" s="20">
        <v>7</v>
      </c>
      <c r="L17" s="20">
        <v>83</v>
      </c>
      <c r="M17" s="22" t="s">
        <v>86</v>
      </c>
      <c r="N17" s="22" t="s">
        <v>87</v>
      </c>
      <c r="O17" s="36" t="s">
        <v>43</v>
      </c>
      <c r="P17" s="4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4"/>
      <c r="XFD17" s="4"/>
    </row>
    <row r="18" s="5" customFormat="1" ht="85" customHeight="1" spans="1:16384">
      <c r="A18" s="21">
        <v>11</v>
      </c>
      <c r="B18" s="20" t="s">
        <v>88</v>
      </c>
      <c r="C18" s="20" t="s">
        <v>22</v>
      </c>
      <c r="D18" s="20" t="s">
        <v>89</v>
      </c>
      <c r="E18" s="20" t="s">
        <v>90</v>
      </c>
      <c r="F18" s="22" t="s">
        <v>91</v>
      </c>
      <c r="G18" s="20" t="s">
        <v>26</v>
      </c>
      <c r="H18" s="20">
        <v>27</v>
      </c>
      <c r="I18" s="20">
        <v>26</v>
      </c>
      <c r="J18" s="20">
        <v>1</v>
      </c>
      <c r="K18" s="20">
        <v>19</v>
      </c>
      <c r="L18" s="20">
        <v>117</v>
      </c>
      <c r="M18" s="22" t="s">
        <v>92</v>
      </c>
      <c r="N18" s="22" t="s">
        <v>93</v>
      </c>
      <c r="O18" s="36" t="s">
        <v>43</v>
      </c>
      <c r="P18" s="4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4"/>
      <c r="XFD18" s="4"/>
    </row>
    <row r="19" s="7" customFormat="1" ht="91" customHeight="1" spans="1:16384">
      <c r="A19" s="21">
        <v>12</v>
      </c>
      <c r="B19" s="20" t="s">
        <v>94</v>
      </c>
      <c r="C19" s="20" t="s">
        <v>22</v>
      </c>
      <c r="D19" s="20" t="s">
        <v>95</v>
      </c>
      <c r="E19" s="20" t="s">
        <v>96</v>
      </c>
      <c r="F19" s="22" t="s">
        <v>97</v>
      </c>
      <c r="G19" s="20" t="s">
        <v>26</v>
      </c>
      <c r="H19" s="20">
        <v>28</v>
      </c>
      <c r="I19" s="20">
        <v>27</v>
      </c>
      <c r="J19" s="20">
        <v>1</v>
      </c>
      <c r="K19" s="20">
        <v>21</v>
      </c>
      <c r="L19" s="20">
        <v>464</v>
      </c>
      <c r="M19" s="22" t="s">
        <v>98</v>
      </c>
      <c r="N19" s="22" t="s">
        <v>99</v>
      </c>
      <c r="O19" s="36" t="s">
        <v>43</v>
      </c>
      <c r="P19" s="4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  <c r="XFC19" s="4"/>
      <c r="XFD19" s="4"/>
    </row>
    <row r="20" s="4" customFormat="1" ht="93" customHeight="1" spans="1:16382">
      <c r="A20" s="21">
        <v>13</v>
      </c>
      <c r="B20" s="20" t="s">
        <v>100</v>
      </c>
      <c r="C20" s="20" t="s">
        <v>22</v>
      </c>
      <c r="D20" s="20" t="s">
        <v>95</v>
      </c>
      <c r="E20" s="20" t="s">
        <v>96</v>
      </c>
      <c r="F20" s="22" t="s">
        <v>101</v>
      </c>
      <c r="G20" s="20" t="s">
        <v>26</v>
      </c>
      <c r="H20" s="20">
        <v>23</v>
      </c>
      <c r="I20" s="20">
        <v>22</v>
      </c>
      <c r="J20" s="20">
        <v>1</v>
      </c>
      <c r="K20" s="20">
        <v>7</v>
      </c>
      <c r="L20" s="20">
        <v>183</v>
      </c>
      <c r="M20" s="22" t="s">
        <v>102</v>
      </c>
      <c r="N20" s="22" t="s">
        <v>103</v>
      </c>
      <c r="O20" s="36" t="s">
        <v>43</v>
      </c>
      <c r="P20" s="4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</row>
    <row r="21" s="1" customFormat="1" customHeight="1" spans="1:16">
      <c r="A21" s="25" t="s">
        <v>52</v>
      </c>
      <c r="B21" s="25"/>
      <c r="C21" s="25"/>
      <c r="D21" s="25"/>
      <c r="E21" s="25"/>
      <c r="F21" s="25"/>
      <c r="G21" s="25"/>
      <c r="H21" s="26">
        <v>502</v>
      </c>
      <c r="I21" s="26">
        <v>435</v>
      </c>
      <c r="J21" s="26">
        <v>67</v>
      </c>
      <c r="K21" s="37" t="s">
        <v>53</v>
      </c>
      <c r="L21" s="37" t="s">
        <v>53</v>
      </c>
      <c r="M21" s="38"/>
      <c r="N21" s="38"/>
      <c r="O21" s="42"/>
      <c r="P21" s="41"/>
    </row>
    <row r="22" s="1" customFormat="1" customHeight="1" spans="1:16">
      <c r="A22" s="25" t="s">
        <v>15</v>
      </c>
      <c r="B22" s="25"/>
      <c r="C22" s="25"/>
      <c r="D22" s="25"/>
      <c r="E22" s="25"/>
      <c r="F22" s="25"/>
      <c r="G22" s="25"/>
      <c r="H22" s="26">
        <f t="shared" ref="H22:J22" si="0">H10+H21</f>
        <v>1804</v>
      </c>
      <c r="I22" s="26">
        <f t="shared" si="0"/>
        <v>1735</v>
      </c>
      <c r="J22" s="26">
        <f t="shared" si="0"/>
        <v>69</v>
      </c>
      <c r="K22" s="26" t="s">
        <v>53</v>
      </c>
      <c r="L22" s="26" t="s">
        <v>53</v>
      </c>
      <c r="M22" s="28"/>
      <c r="N22" s="13"/>
      <c r="O22" s="43"/>
      <c r="P22" s="41"/>
    </row>
  </sheetData>
  <mergeCells count="20">
    <mergeCell ref="A1:C1"/>
    <mergeCell ref="A2:O2"/>
    <mergeCell ref="H3:J3"/>
    <mergeCell ref="K3:L3"/>
    <mergeCell ref="A5:O5"/>
    <mergeCell ref="A10:G10"/>
    <mergeCell ref="A11:O11"/>
    <mergeCell ref="A21:G21"/>
    <mergeCell ref="A22:G22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</mergeCells>
  <pageMargins left="0.700694444444445" right="0.700694444444445" top="0.751388888888889" bottom="0.751388888888889" header="0.297916666666667" footer="0.297916666666667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2025-12-26T02:00:00Z</dcterms:created>
  <dcterms:modified xsi:type="dcterms:W3CDTF">2026-01-08T02:47:21Z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585EAF6DA3EB46B5BCF1574BC9E9D634_13</vt:lpwstr>
  </property>
  <property fmtid="{D5CDD505-2E9C-101B-9397-08002B2CF9AE}" pid="4" name="CalculationRule">
    <vt:i4>0</vt:i4>
  </property>
</Properties>
</file>