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Sheet1!$A$1:$P$42</definedName>
  </definedNames>
  <calcPr calcId="144525"/>
</workbook>
</file>

<file path=xl/sharedStrings.xml><?xml version="1.0" encoding="utf-8"?>
<sst xmlns="http://schemas.openxmlformats.org/spreadsheetml/2006/main" count="329" uniqueCount="221">
  <si>
    <t>休宁县2025年县级财政衔接推进乡村振兴补助资金项目计划表</t>
  </si>
  <si>
    <t>序号</t>
  </si>
  <si>
    <t>项目名称</t>
  </si>
  <si>
    <t>项目主管单位及
负责人</t>
  </si>
  <si>
    <t>项目实施单位及
责任人</t>
  </si>
  <si>
    <t>实施
地点</t>
  </si>
  <si>
    <t>建设内容及规模</t>
  </si>
  <si>
    <t>建设
性质</t>
  </si>
  <si>
    <t>资金规模和筹资方式
（万元）</t>
  </si>
  <si>
    <t>受益对象（人）</t>
  </si>
  <si>
    <t>项目绩效目标</t>
  </si>
  <si>
    <t>联农带农机制</t>
  </si>
  <si>
    <t>完成时限</t>
  </si>
  <si>
    <t>备注</t>
  </si>
  <si>
    <t>合计</t>
  </si>
  <si>
    <t>衔接
资金</t>
  </si>
  <si>
    <t>自筹及
其他</t>
  </si>
  <si>
    <t>受益
脱贫
人口</t>
  </si>
  <si>
    <t>受益
总人
口数</t>
  </si>
  <si>
    <t>一、产业发展类</t>
  </si>
  <si>
    <t>“四带一自”特色
种养业提升</t>
  </si>
  <si>
    <t>县农业农村局
吴福昌</t>
  </si>
  <si>
    <t>各乡镇人民政府及
负责人</t>
  </si>
  <si>
    <t>相关村</t>
  </si>
  <si>
    <t>1.扶持约800户具备实施农业特色产业发展条件的脱贫户发展特色种养业；鼓励新型农业经营主体带动脱贫户发展产业；
2.特色种养业脱贫户实用技术培训；
3.33个出列村和黄村村、轮车村、盐铺村、祖源村致富带头人培训。</t>
  </si>
  <si>
    <t>新建</t>
  </si>
  <si>
    <t>种植作物成活率≥90%，养殖家畜家禽成活率≥90%,自种自养脱贫户满意率≥95%；特色产业带动增加脱贫户收入≥200万元，受益脱贫户数≥800户，受益脱贫户满意度≥95%；实用技术培训班数量≥21次，培训人数≥800人，培训人员满意度≥95%；致富带头人培训人次≥185人次</t>
  </si>
  <si>
    <t>扶持800户脱贫户发展特色种养业，鼓励农业经营主体与自种自养脱贫户建立利益联结机制，提高产业收入；提升脱贫户生产实用技术技能；增强农村致富带头人带动能力，加强农业特色产业发展指导服务，促进脱贫人口增收。</t>
  </si>
  <si>
    <t>12月底</t>
  </si>
  <si>
    <t>“防贫保”综合保险
试点</t>
  </si>
  <si>
    <t>县财政局
张永海</t>
  </si>
  <si>
    <t>中国人民财产
保险股份有限公司
休宁支公司
叶 诚</t>
  </si>
  <si>
    <t>各乡镇</t>
  </si>
  <si>
    <t>约5000户脱贫户及监测对象“3+N”一体式“防贫保”综合保险保费补贴。</t>
  </si>
  <si>
    <t>受益脱贫人口户数≥5000户；受益脱贫人口满意度≥95%</t>
  </si>
  <si>
    <t>有效化解脱贫人口和农村低收入人口面临的自然灾害、大病医疗、人身意外等方面风险。</t>
  </si>
  <si>
    <t>渔塘村棣甸组农产品加工厂房建设</t>
  </si>
  <si>
    <t>鹤城乡人民政府     
汪 冰</t>
  </si>
  <si>
    <t>渔塘村</t>
  </si>
  <si>
    <r>
      <rPr>
        <sz val="9"/>
        <rFont val="仿宋_GB2312"/>
        <charset val="134"/>
      </rPr>
      <t>棣甸一、二组新建占地面积295.39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的农产品加工厂房一座及配套设施等，厂房主体高6m、长19.8m、宽14.5m。</t>
    </r>
  </si>
  <si>
    <r>
      <rPr>
        <sz val="9"/>
        <rFont val="仿宋_GB2312"/>
        <charset val="134"/>
      </rPr>
      <t>新建农产品加工厂面积≥295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；项目验收合格率=100%，项目完工及时率=100%；受益脱贫人口≥60人，受益脱贫人口满意度≥95%</t>
    </r>
  </si>
  <si>
    <t>带动村集体经济年增收约2.4万元，吸纳脱贫人口就近就业。</t>
  </si>
  <si>
    <t>7月</t>
  </si>
  <si>
    <t>和村村养殖基地设施
提升</t>
  </si>
  <si>
    <t>溪口镇人民政府
储树辉</t>
  </si>
  <si>
    <t>和村村</t>
  </si>
  <si>
    <r>
      <rPr>
        <sz val="9"/>
        <rFont val="仿宋_GB2312"/>
        <charset val="134"/>
      </rPr>
      <t>1.新建150m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PP聚丙烯补水池1座；
2.对原生物池内壁进行钢筋混凝土加固，并做防渗处理；
3.室外50m排水渠渠底现浇混凝土加固，对原工艺管道进行技术改造。</t>
    </r>
  </si>
  <si>
    <r>
      <rPr>
        <sz val="9"/>
        <rFont val="仿宋_GB2312"/>
        <charset val="134"/>
      </rPr>
      <t>新建补水池体积≥150m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，室外排水渠渠底加固长度≥50m；项目验收合格率=100%，项目完工及时率=100%；受益脱贫人口数≥12人，受益脱贫人口满意度≥95%</t>
    </r>
  </si>
  <si>
    <t>带动村集体经济增收约2万元，吸纳脱贫人口就近就业。</t>
  </si>
  <si>
    <t>玉石潭农产品加工
厂房建设</t>
  </si>
  <si>
    <t>龙田乡人民政府  
孙明诚</t>
  </si>
  <si>
    <t>桃林村</t>
  </si>
  <si>
    <r>
      <rPr>
        <sz val="9"/>
        <rFont val="仿宋_GB2312"/>
        <charset val="134"/>
      </rPr>
      <t>1.改造玉石潭自然村约500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厂房，内部改造农产品加工车间8个，内墙翻新，增加轻钢龙骨铝合金扣板吊顶，地面采取聚氨酯处理；
2.新建容积约40m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的冻库一座，容积约22m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的蓄水池一座；
3.配套电力、排污管网等附属设施提升改造等。</t>
    </r>
  </si>
  <si>
    <t>改建</t>
  </si>
  <si>
    <r>
      <rPr>
        <sz val="9"/>
        <rFont val="仿宋_GB2312"/>
        <charset val="134"/>
      </rPr>
      <t>改建建筑面积≥500</t>
    </r>
    <r>
      <rPr>
        <sz val="9"/>
        <rFont val="宋体"/>
        <charset val="134"/>
      </rPr>
      <t>㎡；</t>
    </r>
    <r>
      <rPr>
        <sz val="9"/>
        <rFont val="仿宋_GB2312"/>
        <charset val="134"/>
      </rPr>
      <t>项目验收合格率=100%，项目完工及时率=100%，受益脱贫人口数≥121人，受益脱贫人口满意度≥95%</t>
    </r>
  </si>
  <si>
    <t>带动村集体收入年增收约2.7万元，带动脱贫人口就业。</t>
  </si>
  <si>
    <t>里庄村产业发展项目</t>
  </si>
  <si>
    <t>月潭湖镇人民政府
郑 磊</t>
  </si>
  <si>
    <t>里庄村</t>
  </si>
  <si>
    <r>
      <rPr>
        <sz val="9"/>
        <rFont val="仿宋_GB2312"/>
        <charset val="134"/>
      </rPr>
      <t>1.改建提升厂房100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，含线路更换、屋顶修缮；
2.改造村内10口养殖池，含水管安装、铁丝网围挡安装等。</t>
    </r>
  </si>
  <si>
    <r>
      <rPr>
        <sz val="9"/>
        <rFont val="仿宋_GB2312"/>
        <charset val="134"/>
      </rPr>
      <t>改建厂房面积≥100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，改建养殖池≥10口；项目验收合格率=100%，项目完工及时率=100%；受益脱贫人口数≥62人，受益脱贫人口满意度≥95%</t>
    </r>
  </si>
  <si>
    <t>村集体增收约2万元，带动脱贫人口就业增收。</t>
  </si>
  <si>
    <t>二、乡村建设类</t>
  </si>
  <si>
    <t>雁里村溪洲饮水提升
工程</t>
  </si>
  <si>
    <t>商山镇人民政府
闫 安</t>
  </si>
  <si>
    <t>雁里村</t>
  </si>
  <si>
    <t>1.新铺设DN110PE100管长650m，DN75PE100管长650m，DN40PE100管长1900m，DN32PE100管长1680m；
2.安装阀门、阀门井、水表及水表箱168座等配套设施。</t>
  </si>
  <si>
    <t>铺设管网长度≥4880m；项目验收合格=100%，项目完工及时率=100%；受益脱贫人口数≥35人，受益脱贫人口满意度≥95%</t>
  </si>
  <si>
    <t>改善168户648人饮水条件，含脱贫人口11户35人。</t>
  </si>
  <si>
    <t>南塘村饮水提升工程</t>
  </si>
  <si>
    <t>县农业农村局  
  吴福昌</t>
  </si>
  <si>
    <t>蓝田镇人民政府
吴 斌</t>
  </si>
  <si>
    <t>南塘村</t>
  </si>
  <si>
    <r>
      <rPr>
        <sz val="9"/>
        <rFont val="仿宋_GB2312"/>
        <charset val="134"/>
      </rPr>
      <t>新建20m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蓄水池2座，拦水坝1座，无沙水池1座，埋设DN63PE63水管长150m、DN40PE40水管长8500m、DN32PE32水管长2000m、DN25PE25水管长1000m、DN20PE20水管长4000m，含开槽埋管及恢复硬化。安装组合式水表箱85套及配套配件等。</t>
    </r>
  </si>
  <si>
    <r>
      <rPr>
        <sz val="9"/>
        <rFont val="仿宋_GB2312"/>
        <charset val="134"/>
      </rPr>
      <t>新建蓄水池容积≥40m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，安装水表箱≥85套，埋设水管长度≥15.65km；项目验收合格率=100%，项目完工及时率=100%；受益脱贫人口数≥9人，受益脱贫人口满意度≥95%</t>
    </r>
  </si>
  <si>
    <t>改善一般农户85户325人饮水条件，含脱贫人口4户9人饮水条件。</t>
  </si>
  <si>
    <t>里仁自然村饮水提升
工程</t>
  </si>
  <si>
    <t>儒村村</t>
  </si>
  <si>
    <r>
      <rPr>
        <sz val="9"/>
        <rFont val="仿宋_GB2312"/>
        <charset val="134"/>
      </rPr>
      <t>新建45m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蓄水池1座，埋设DN50PE50水管长3000m；DN40PE40水管长2000m；DN32埋设PE32水管长3000m；埋设DN25PE25水管长2500m，含开槽埋管及恢复硬化。安装组合式水表箱145套及配套配件等。</t>
    </r>
  </si>
  <si>
    <r>
      <rPr>
        <sz val="9"/>
        <rFont val="仿宋_GB2312"/>
        <charset val="134"/>
      </rPr>
      <t>新建蓄水池容积≥45m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，铺设水管长度≥10.5km；项目验收合格率=100%，项目完工及时率=100%；受益脱贫人口数≥22人，受益脱贫人口满意度≥95%</t>
    </r>
  </si>
  <si>
    <t>改善一般农户134户458人饮水条件，含脱贫人口11户22人饮水条件。</t>
  </si>
  <si>
    <t>山斗乡饮水提升工程</t>
  </si>
  <si>
    <t>山斗乡人民政府
胡美娇</t>
  </si>
  <si>
    <t>山斗村
青岭村
金源村</t>
  </si>
  <si>
    <t>1.山斗村金勾树组新建一个直径5m、深7m的取水井，修复水泵房一座，铺设DN20PE100管长800m；DN25PE100管长400m；DN32PE100管长3500m；DN40PE100管长500m；安装供电线路150m，抽水泵1台，安装水表及水表箱36座；
2.青岭村逞上组新建一个直径5m、深7m的取水井，安装供电线路150m，抽水泵1台；
3.金源村燕源组修复蓄水池2座，埋设供水管网DN20PE100管长1500m；DN25PE10管长0600m；DN32PE100管长500m；DN40PE100管长600m；DN50PE100管长100m；DN63PE100管长300m，安装水表及水表箱55座。</t>
  </si>
  <si>
    <t>新建及改建饮水设施≥4处，铺设供水管网长度≥8800m；项目验收合格率=100%，项目完工及时率=100%；受益脱贫人口数≥32人，受益脱贫人口满意度≥95%</t>
  </si>
  <si>
    <t>改善203户710人饮水条件，含脱贫人口14户32人。</t>
  </si>
  <si>
    <t>轮车村福寺片饮水
提升工程</t>
  </si>
  <si>
    <t>万安镇人民政府
王 辰</t>
  </si>
  <si>
    <t>轮车村</t>
  </si>
  <si>
    <r>
      <rPr>
        <sz val="9"/>
        <rFont val="仿宋_GB2312"/>
        <charset val="134"/>
      </rPr>
      <t>新建40m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蓄水池1个，1m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蓄水池4个，长7m、高2m蓄水坝4个，新建泵房1座、打井1口、配套电箱及线路，埋设DN50PE100管长2.2km，DN40PE100管长12km，DN32PE100管长2km，DN25PE100管长0.8km，包括开槽及恢复硬化等。安装组合式水表箱20套及配套配件等。</t>
    </r>
  </si>
  <si>
    <r>
      <rPr>
        <sz val="9"/>
        <rFont val="仿宋_GB2312"/>
        <charset val="134"/>
      </rPr>
      <t>新建蓄水池容量≥44m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，埋设水管长度≥17km；项目验收合格率=100%，项目完工及时率=100%；受益脱贫人口数≥27人，受益脱贫人口满意度≥95%</t>
    </r>
  </si>
  <si>
    <t>改善一般农户110户350人饮水条件，含脱贫人口8户27人饮水条件。</t>
  </si>
  <si>
    <t>吴田村山田片饮水
提升工程</t>
  </si>
  <si>
    <t>吴田村</t>
  </si>
  <si>
    <r>
      <rPr>
        <sz val="9"/>
        <rFont val="仿宋_GB2312"/>
        <charset val="134"/>
      </rPr>
      <t>新建30m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蓄水池1座，新建泵房1座、给水井1口、配套电箱及线路，埋设DN50PE100管长1500m；DN40PE100管长2000m；DN32PE100管长2500m；DN25PE100管长2000m，包括开槽埋管及恢复硬化。安装组合式水表箱85套及配套配件等。</t>
    </r>
  </si>
  <si>
    <r>
      <rPr>
        <sz val="9"/>
        <rFont val="仿宋_GB2312"/>
        <charset val="134"/>
      </rPr>
      <t>新建蓄水池池容量≥30m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，埋设水管长度≥8km；项目验收合格率=100%，项目完工及时率=100%；受益脱贫人口数≥9人，受益脱贫人口满意度≥95%</t>
    </r>
  </si>
  <si>
    <t>改善一般农户85户326人饮水条件，含脱贫人口5户9人。</t>
  </si>
  <si>
    <t>左右龙村左龙组饮水
提升工程</t>
  </si>
  <si>
    <t>鹤城乡人民政府
汪 冰</t>
  </si>
  <si>
    <t>左右龙村</t>
  </si>
  <si>
    <r>
      <rPr>
        <sz val="9"/>
        <rFont val="仿宋_GB2312"/>
        <charset val="134"/>
      </rPr>
      <t>新建左龙一组、二组建设蓄水池3处，共计90m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，埋设主管DN65</t>
    </r>
    <r>
      <rPr>
        <sz val="9"/>
        <rFont val="宋体"/>
        <charset val="134"/>
      </rPr>
      <t>PE100</t>
    </r>
    <r>
      <rPr>
        <sz val="9"/>
        <rFont val="仿宋_GB2312"/>
        <charset val="134"/>
      </rPr>
      <t>长4.5</t>
    </r>
    <r>
      <rPr>
        <sz val="9"/>
        <rFont val="宋体"/>
        <charset val="134"/>
      </rPr>
      <t>㎞</t>
    </r>
    <r>
      <rPr>
        <sz val="9"/>
        <rFont val="仿宋_GB2312"/>
        <charset val="134"/>
      </rPr>
      <t>，户管DN20</t>
    </r>
    <r>
      <rPr>
        <sz val="9"/>
        <rFont val="宋体"/>
        <charset val="134"/>
      </rPr>
      <t>PE100</t>
    </r>
    <r>
      <rPr>
        <sz val="9"/>
        <rFont val="仿宋_GB2312"/>
        <charset val="134"/>
      </rPr>
      <t>管径长2.5</t>
    </r>
    <r>
      <rPr>
        <sz val="9"/>
        <rFont val="宋体"/>
        <charset val="134"/>
      </rPr>
      <t>㎞</t>
    </r>
    <r>
      <rPr>
        <sz val="9"/>
        <rFont val="仿宋_GB2312"/>
        <charset val="134"/>
      </rPr>
      <t>，水表156个等附属设施。</t>
    </r>
  </si>
  <si>
    <r>
      <rPr>
        <sz val="9"/>
        <rFont val="仿宋_GB2312"/>
        <charset val="134"/>
      </rPr>
      <t>新建蓄水池容量≥90m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，埋设水管长度≥7</t>
    </r>
    <r>
      <rPr>
        <sz val="9"/>
        <rFont val="宋体"/>
        <charset val="134"/>
      </rPr>
      <t>㎞</t>
    </r>
    <r>
      <rPr>
        <sz val="9"/>
        <rFont val="仿宋_GB2312"/>
        <charset val="134"/>
      </rPr>
      <t>；项目验收合格率=100%，项目完工及时率=100%；受益脱贫人口数≥41人，受益脱贫人口满意度≥95%</t>
    </r>
  </si>
  <si>
    <t>改善156户559人饮水条件，含脱贫人口15户41人。</t>
  </si>
  <si>
    <t>樟田村饮水提升工程（二期）</t>
  </si>
  <si>
    <t>樟田村</t>
  </si>
  <si>
    <r>
      <rPr>
        <sz val="9"/>
        <rFont val="仿宋_GB2312"/>
        <charset val="134"/>
      </rPr>
      <t>1.枧源组埋设DN40PE100水管1490m，DN20PE100水管1080m，新建蓄水池15m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，建设水坝长3m、宽0.5m、高0.8m，安装水表54个等配套设施；
2.王家田组埋设DN40PE100水管1630m，DN20PE100水管1260m，新建蓄水池15m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，建设水坝长4m、宽0.5m、高0.7m，安装水表63个等配套设施；
3.江家组埋设DN40PE100水管1260m，DN20PE100水管1180m，新建蓄水池15m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，建设水坝长6m、宽0.5m、高1m，安装水表59个等配套设施。</t>
    </r>
  </si>
  <si>
    <r>
      <rPr>
        <sz val="9"/>
        <rFont val="仿宋_GB2312"/>
        <charset val="134"/>
      </rPr>
      <t>埋设水管长度≥7900m，新建蓄水池容量≥45m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，安装水表≥176个；项目验收合格率＝100%，项目完工及时＝100%；受益脱贫人口≥63人，受益脱贫人口满意度≥95%</t>
    </r>
  </si>
  <si>
    <t>改善215户720人饮水条件，含脱贫人口24户63人。</t>
  </si>
  <si>
    <t>溪西村饮水提升工程</t>
  </si>
  <si>
    <t>岭南乡人民政府
 刘劲松</t>
  </si>
  <si>
    <t>溪西村</t>
  </si>
  <si>
    <t>1.新建过滤池三座：其中1.5m*1.5m*1m两座，1.5m*1.5m*1.5m一座；
2.新建蓄水池三座:其中3m*3m*2.5m两座；4m*4m*3m一座；
3.埋设DN63PE100管长约900m，DN50PE100管长约2600m；DN32PE100管长约3300m；DN20PE100管长约1700m；并配套安装水表。</t>
  </si>
  <si>
    <t>新建过滤池≥3座，新建蓄水池≥3座；项目验收合格率=100%，项目完工及时率=100%；受益脱贫人口数≥11人，受益脱贫人口满意度≥95%</t>
  </si>
  <si>
    <t>改善一般农户97户365人饮水条件，含脱贫人口3户11人。</t>
  </si>
  <si>
    <t>炉下组和木茶干组
饮水提升工程</t>
  </si>
  <si>
    <t>海阳镇人民政府  
胡中文</t>
  </si>
  <si>
    <t>汪金桥村</t>
  </si>
  <si>
    <t>1.炉下组新铺设DN63PE100水管长1200m，DN50PE100水管长500m，DN32PE100水管长400m，DN20PE100水管长465m，安装水表井（含水表）32组及一处取水点；                                                     2.木茶干新铺设DN40PE100水管长400m，DN32PE100水管长1800m，DN25PE100水管长200m，DN20PE100水管长540m，安装水表井（含水表）37组及一处取水点。</t>
  </si>
  <si>
    <t>铺设管网长度≥5505m；项目验收合格率=100%，项目完工及时率=100%；受益脱贫人口数≥5人，受益脱贫人口满意度≥95%</t>
  </si>
  <si>
    <t>改善一般户80户300人饮水条件，含脱贫人口1户5名。</t>
  </si>
  <si>
    <t>流口村车田组饮水
提升工程</t>
  </si>
  <si>
    <t>流口镇人民政府   程建斌</t>
  </si>
  <si>
    <t>流口村</t>
  </si>
  <si>
    <t>1.新铺设DN40PE100管长3800m，DN25PE100管长1500m，DN20PE100管长1000m；
2.维修水池1座（长3m，高2m，宽3m），修建管理房屋（长3m，高2.4m，宽3m）；
3.更换水表约50户和部分老旧供水设施修缮。</t>
  </si>
  <si>
    <t>修建</t>
  </si>
  <si>
    <t>埋设水管长度≥6300m；项目验收合格率=100%，项目完工及时率=100%；受益脱贫人口数≥24人，受益脱贫人口满意度≥95%</t>
  </si>
  <si>
    <t>改善173户651人饮水条件，含脱贫人口6户24人。</t>
  </si>
  <si>
    <t>五城村称塘口水渠
修复项目</t>
  </si>
  <si>
    <t>五城镇人民政府
牛文霞</t>
  </si>
  <si>
    <t>五城村</t>
  </si>
  <si>
    <t>1.拆除原有破损排水渠，新建1.5m*1.2m排水明渠440m,1.5m*1.2m排水暗渠约20m；
2.新增人行板桥及车行桥面若干；
3.疏通部分淤堵过路管涵、增设部分闸门等。</t>
  </si>
  <si>
    <t>修建水渠长度≥460m；项目验收合格率=100%，项目完工及时率=100%；受益脱贫人口数≥104人，受益脱贫人口满意度≥95%</t>
  </si>
  <si>
    <t>改善720户2683人生产生活条件，含脱贫人口39户104人。</t>
  </si>
  <si>
    <t>古林村段后底口
排水渠修复项目</t>
  </si>
  <si>
    <t>古林村</t>
  </si>
  <si>
    <t>1.拆除原有破损排水渠，新建1.5m*1.2m排水明渠约500m；
2.新增人行板桥及车行桥面若干；
3.疏通部分淤堵过路管涵等。</t>
  </si>
  <si>
    <t>修建水渠长度≥500m；项目验收合格率=100%，项目完工及时率=100%；受益脱贫人口数≥157人，受益脱贫人口满意度≥95%</t>
  </si>
  <si>
    <t>改善1238户4594人生产生活条件，含脱贫人口57户157人。</t>
  </si>
  <si>
    <r>
      <rPr>
        <sz val="9"/>
        <rFont val="仿宋_GB2312"/>
        <charset val="134"/>
      </rPr>
      <t>休宁县自然村通硬化路工程（木梨</t>
    </r>
    <r>
      <rPr>
        <sz val="9"/>
        <rFont val="宋体"/>
        <charset val="134"/>
      </rPr>
      <t>硔</t>
    </r>
    <r>
      <rPr>
        <sz val="9"/>
        <rFont val="仿宋_GB2312"/>
        <charset val="134"/>
      </rPr>
      <t>路）</t>
    </r>
  </si>
  <si>
    <t>县交通运输局
黄文轩</t>
  </si>
  <si>
    <t>花桥村</t>
  </si>
  <si>
    <t>对现状碎石路面进行硬化拓宽，全长1.0755km：
1.标准段：路基宽5.5m，路面宽4.5m。横断面几何尺寸布置为：0.5m（土路肩）+4.5m行车道+0.5m（土路肩）=5.5m；
2.受限段（K0+670-K0+730）：路基宽4.5m，路面宽3.5m。横断面几何尺寸布置为：0.5m（土路肩）+3.5m 行车道+0.5m（土路肩）=4.5m。路面结构层：20cm水泥混凝土路面（弯拉强度≥4.5MPa）+18cm级配碎石。</t>
  </si>
  <si>
    <t>修建道路里程≥1.0755km；项目验收合格率=100%，项目完工及时率=100%；受益脱贫人口≥6人，受益脱贫人口满意度≥95%</t>
  </si>
  <si>
    <t>改善53户156人生产生活条件，含脱贫人口3户6人。</t>
  </si>
  <si>
    <t>9月</t>
  </si>
  <si>
    <t>南山坞道路路基拓宽
工程</t>
  </si>
  <si>
    <t>齐云山镇人民政府
潘 波</t>
  </si>
  <si>
    <t>岩前村</t>
  </si>
  <si>
    <t>张村至南山坞道路，道路路基拓宽至均宽3.5m，总长度1537.5m，含山体开挖、路边挡墙、边沟、边坡治理等。</t>
  </si>
  <si>
    <t>修建道路里程≥1537.5m；项目验收合格率=100%，项目完工及时率=100%；受益脱贫人口≥20人，受益脱贫人口满意度≥95%</t>
  </si>
  <si>
    <t>改善75户243人生产生活条件，含脱贫人口7户20人。</t>
  </si>
  <si>
    <t>祖源村基础设施提升
工程</t>
  </si>
  <si>
    <t>祖源村</t>
  </si>
  <si>
    <t>新建30t蓄水池1座，增加膜处理设备2套，其埋设DN75引水管2000m，埋设供水管网3000m，五小园围墙修复55m，新建化粪池一座。</t>
  </si>
  <si>
    <t>新建蓄水池≥1座，新增膜处理净化设备≥2套，埋设管网长度≥5000m；项目验收合格率=100%，完工及时=100%；受益脱贫人口≥10人，受益脱贫人口满意度≥95%</t>
  </si>
  <si>
    <t>改善提升22户80人生产生活条件，含脱贫人口4户10名。</t>
  </si>
  <si>
    <t>8月</t>
  </si>
  <si>
    <t>渭桥村农业示范园
试点项目</t>
  </si>
  <si>
    <t>渭桥乡人民政府
查海芹</t>
  </si>
  <si>
    <t>渭桥村</t>
  </si>
  <si>
    <t>1.新辟多维生态稻田9亩；
2.稻田基础提升及管护道路修复，包括稻田环形沟建设长640m、宽1.5m、深1.2m；架设长700m、高80cm的加厚防逃膜；300m爬藤花卉围栏架设和相关防护栏建设及维护；1200m基地进出通行管护道路提升；
3.购置物联网智能应用管理系统1套。</t>
  </si>
  <si>
    <t>新建生态稻田示范园≥9亩，挖环形深沟长度≥640m，架设防逃网、防护栏≥700m，道路修复提升≥1200m，围栏架设修复≥300m；项目验收合格率=100%，项目完工及时率=100%；受益脱贫人口数≥29人，受益脱贫人口满意度≥95%</t>
  </si>
  <si>
    <t>改善生产条件，吸纳脱贫人口就近就业。</t>
  </si>
  <si>
    <t>红心村望干中心村
道路工程</t>
  </si>
  <si>
    <t>红心村</t>
  </si>
  <si>
    <r>
      <rPr>
        <sz val="9"/>
        <rFont val="仿宋_GB2312"/>
        <charset val="134"/>
      </rPr>
      <t>1.主路路幅均宽为3.5m，长约为300m，总面积为1050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，采用15cm厚C25混凝土浇筑及路面压膜；
2.村内支路均宽2m，长度约520m，总面积为1040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，采用10cm厚C25混凝土浇筑及路面压膜；
3.园层路面200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（主支路两侧铺设）；
4.河道挡墙修复：长度116m，下底1.2m，上底0.6m，高度2.2m。</t>
    </r>
  </si>
  <si>
    <t>主干道路修建长度≥300m，建设支路长度≥520m；项目验收合格率=100%，项目完工及时率=100%；受益脱贫人口数≥13人，受益脱贫人口满意度≥95%</t>
  </si>
  <si>
    <t>改善3个村民组145户502人交通便利和生产生活条件，含脱贫人口6户13名。</t>
  </si>
  <si>
    <r>
      <rPr>
        <sz val="9"/>
        <rFont val="宋体"/>
        <charset val="134"/>
      </rPr>
      <t>磻</t>
    </r>
    <r>
      <rPr>
        <sz val="9"/>
        <rFont val="仿宋_GB2312"/>
        <charset val="134"/>
      </rPr>
      <t>村基础设施提升</t>
    </r>
    <r>
      <rPr>
        <sz val="9"/>
        <rFont val="宋体"/>
        <charset val="134"/>
      </rPr>
      <t xml:space="preserve">
</t>
    </r>
    <r>
      <rPr>
        <sz val="9"/>
        <rFont val="仿宋_GB2312"/>
        <charset val="134"/>
      </rPr>
      <t>项目</t>
    </r>
  </si>
  <si>
    <r>
      <rPr>
        <sz val="9"/>
        <rFont val="仿宋_GB2312"/>
        <charset val="134"/>
      </rPr>
      <t>1.新建直立式砖砌挡墙长130m，高0.8m；护岸130m，高2m；护岸步道长220m，宽0.8m；
2.铺设沥青路面积300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、滨江路冲空路面修复50m；
3.新建排水渠270m；
4.修复硬化老渔梁坝40m；
5.新建登山步道长200m，宽1m，厚0.1m等。</t>
    </r>
  </si>
  <si>
    <r>
      <rPr>
        <sz val="9"/>
        <rFont val="仿宋_GB2312"/>
        <charset val="134"/>
      </rPr>
      <t>直立式砖砌挡墙长≥130m，冲空路面修复长≥50m，铺设沥青路面面积≥300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，排水渠长≥270m，登山步道长≥200m；项目验收合格率=100%，项目完工及时率=100%；受益脱贫人口数≥17人，受益脱贫人口满意度≥95%</t>
    </r>
  </si>
  <si>
    <t>改善一般农户119户427人生产生活条件，含脱贫人口7户17人。</t>
  </si>
  <si>
    <t>紫溪河上演段护岸
修复工程</t>
  </si>
  <si>
    <t>上演村</t>
  </si>
  <si>
    <t>对上演村上三组至团结组紫溪河段护岸损毁共8处进行修复，对约650m河道进行清理整治。</t>
  </si>
  <si>
    <t>护岸修复≥8处，河道清理长度≥650m；项目验收合格率=100%，项目完工及时率=100%；受益脱贫人口数≥18人，受益脱贫人口满意度≥95%</t>
  </si>
  <si>
    <t>改善一般户370名生产生活条件，含脱贫人口11户18人。</t>
  </si>
  <si>
    <t>源口和美乡村配套
建设</t>
  </si>
  <si>
    <t>东临溪镇人民政府
汪鹏志</t>
  </si>
  <si>
    <t>源口村</t>
  </si>
  <si>
    <t>修建硬化中心村主干道1500m，均宽3.5m，厚18cm，硬化强度C25。</t>
  </si>
  <si>
    <t>修建硬化中心村主干道≥1500m；项目验收合格率=100%，项目完工及时率=100%；受益脱贫人口数≥41人，受益脱贫人口满意度≥95%</t>
  </si>
  <si>
    <t>改善198户916人的生产生活条件，含脱贫人口16户41人。</t>
  </si>
  <si>
    <t>10月</t>
  </si>
  <si>
    <t>外东流组生产便道
修复</t>
  </si>
  <si>
    <t>岭南村</t>
  </si>
  <si>
    <t>采用片石材质铺设修复长500m，均宽1.45m的生产道路。</t>
  </si>
  <si>
    <t>修复生产道路长度≥500m；项目验收合格率=100%，项目完工及时率=100%；受益脱贫人口数≥37人，受益脱贫人口满意度≥95%</t>
  </si>
  <si>
    <t>改善一般农户261户931人生产生活条件，含17户37人脱贫人口。</t>
  </si>
  <si>
    <r>
      <rPr>
        <sz val="9"/>
        <rFont val="宋体"/>
        <charset val="134"/>
      </rPr>
      <t>珰</t>
    </r>
    <r>
      <rPr>
        <sz val="9"/>
        <rFont val="仿宋_GB2312"/>
        <charset val="134"/>
      </rPr>
      <t>金村洪坑机耕路</t>
    </r>
    <r>
      <rPr>
        <sz val="9"/>
        <rFont val="宋体"/>
        <charset val="134"/>
      </rPr>
      <t xml:space="preserve">
</t>
    </r>
    <r>
      <rPr>
        <sz val="9"/>
        <rFont val="仿宋_GB2312"/>
        <charset val="134"/>
      </rPr>
      <t>建设</t>
    </r>
  </si>
  <si>
    <r>
      <rPr>
        <sz val="9"/>
        <rFont val="宋体"/>
        <charset val="134"/>
      </rPr>
      <t>珰</t>
    </r>
    <r>
      <rPr>
        <sz val="9"/>
        <rFont val="仿宋_GB2312"/>
        <charset val="134"/>
      </rPr>
      <t>金村</t>
    </r>
  </si>
  <si>
    <r>
      <rPr>
        <sz val="9"/>
        <rFont val="仿宋_GB2312"/>
        <charset val="134"/>
      </rPr>
      <t>修建机耕路长约3400m，宽3m，浆砌块石挡土墙约600m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及其他配套基础设施等。</t>
    </r>
  </si>
  <si>
    <t>修建机耕路长度≥3400m；项目验收合格率＝100%，项目完工及时率＝100%；受益脱贫人口数≥69人，受益脱贫人口满意度≥95%</t>
  </si>
  <si>
    <t>改善一般户72户263人生产生活条件，含脱贫人口28户69人。</t>
  </si>
  <si>
    <t>邱家组机耕路维修</t>
  </si>
  <si>
    <t>龙源村</t>
  </si>
  <si>
    <t>对龙源村邱家组至齐云六谷农机社会化服务中心道路维修硬化，全长446m，均宽4m，含部分农用晾晒场地硬化、路边边沟、路边挡墙、护栏建设等。</t>
  </si>
  <si>
    <t>新增道路里程≥446m；项目验收合格率=100%，项目完工及时率=100%；受益脱贫人口数≥9人，受益脱贫人口满意度≥95%</t>
  </si>
  <si>
    <t>改善79户243人生产生活条件，含脱贫人口3户9人。</t>
  </si>
  <si>
    <t>三、其他类</t>
  </si>
  <si>
    <t>就业帮扶奖补</t>
  </si>
  <si>
    <t>县人力资源和
社会保障局   
胡宝健</t>
  </si>
  <si>
    <t>各乡镇人民政府及负责人</t>
  </si>
  <si>
    <t>1.脱贫人口、监测对象一次性转移就业交通补助；
2.21个乡镇组织所辖行政村开发乡村公益性岗位安置脱贫人口、监测对象就业，所需资金结合各乡镇需求统一调配使用；
3.脱贫人口、监测对象在就业帮扶车间、居家就业岗位、乡村公益性岗位、县域内经营主体、就业帮扶基地等各类载体实现就业，给予个人及单位就业奖补。</t>
  </si>
  <si>
    <t>享受外出务工交通补助、个人岗位补贴及开发乡村公益性岗位安置脱贫人口、监测对象≥1800人，受益脱贫人口及监测对象≥1800人，受益人口满意度≥95%</t>
  </si>
  <si>
    <t>促进1800名脱贫人口、监测对象就业增收。</t>
  </si>
  <si>
    <t>雨露计划职业教育</t>
  </si>
  <si>
    <t>350名脱贫家庭职业教育在校生教育精准资助。</t>
  </si>
  <si>
    <t>资助脱贫户子女人数≥350人，脱贫户子女生均资助标准=4000元/学年；脱贫户子女全程全部接受资助的比例≥95%；受助学生满意度≥95%</t>
  </si>
  <si>
    <t>减轻脱贫学生就学负担。</t>
  </si>
  <si>
    <t>项目管理费</t>
  </si>
  <si>
    <t>县农业农村局
吴福昌
县交通运输局       
黄文轩
县林业局        
王 剑</t>
  </si>
  <si>
    <t>项目规划设计、评审、验收、监理、审计等。</t>
  </si>
  <si>
    <t>项目涉及乡镇数≥21个，保障项目准确实施，保障项目有效实施和后续管理；项目受益脱贫人口满意度≥95%</t>
  </si>
  <si>
    <t>保障财政衔接项目准确实施，加快项目实施进度。</t>
  </si>
  <si>
    <t>脱贫攻坚同乡村振兴有效衔接培训</t>
  </si>
  <si>
    <t>21乡镇分管领导及工作人员培训、外出考察学习等。</t>
  </si>
  <si>
    <t>培训人次≥200人次；政策知晓率≥90%以上</t>
  </si>
  <si>
    <t>提高工作人员的工作能力和业务水平。</t>
  </si>
  <si>
    <t>总 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</si>
</sst>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20"/>
      <name val="方正小标宋_GBK"/>
      <charset val="134"/>
    </font>
    <font>
      <sz val="12"/>
      <name val="黑体"/>
      <charset val="134"/>
    </font>
    <font>
      <sz val="14"/>
      <name val="黑体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5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2" fillId="29" borderId="13" applyNumberFormat="false" applyAlignment="false" applyProtection="false">
      <alignment vertical="center"/>
    </xf>
    <xf numFmtId="0" fontId="24" fillId="20" borderId="11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6" fillId="0" borderId="0" applyBorder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25" borderId="12" applyNumberFormat="false" applyFont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31" fillId="29" borderId="6" applyNumberFormat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6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vertical="center"/>
    </xf>
    <xf numFmtId="0" fontId="4" fillId="2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justify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0" fontId="8" fillId="0" borderId="2" xfId="1" applyFont="true" applyFill="true" applyBorder="true" applyAlignment="true">
      <alignment horizontal="center" vertical="center" wrapText="true"/>
    </xf>
    <xf numFmtId="0" fontId="8" fillId="0" borderId="3" xfId="1" applyFont="true" applyFill="true" applyBorder="true" applyAlignment="true">
      <alignment horizontal="center" vertical="center" wrapText="true"/>
    </xf>
    <xf numFmtId="0" fontId="9" fillId="0" borderId="3" xfId="1" applyFont="true" applyFill="true" applyBorder="true" applyAlignment="true">
      <alignment horizontal="left" vertical="center" wrapText="true"/>
    </xf>
    <xf numFmtId="0" fontId="9" fillId="0" borderId="3" xfId="1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0" fillId="0" borderId="3" xfId="24" applyFont="true" applyFill="true" applyBorder="true" applyAlignment="true">
      <alignment horizontal="center" vertical="center" wrapText="true"/>
    </xf>
    <xf numFmtId="0" fontId="10" fillId="0" borderId="3" xfId="0" applyNumberFormat="true" applyFont="true" applyFill="true" applyBorder="true" applyAlignment="true">
      <alignment horizontal="center" vertical="center" wrapText="true"/>
    </xf>
    <xf numFmtId="0" fontId="9" fillId="0" borderId="4" xfId="1" applyFont="true" applyFill="true" applyBorder="true" applyAlignment="true">
      <alignment horizontal="left" vertical="center" wrapText="true"/>
    </xf>
    <xf numFmtId="0" fontId="9" fillId="0" borderId="5" xfId="1" applyFont="true" applyFill="true" applyBorder="true" applyAlignment="true">
      <alignment horizontal="left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9" fillId="0" borderId="3" xfId="1" applyFont="true" applyFill="true" applyBorder="true" applyAlignment="true">
      <alignment horizontal="justify" vertical="center" wrapText="true"/>
    </xf>
    <xf numFmtId="0" fontId="10" fillId="0" borderId="3" xfId="0" applyNumberFormat="true" applyFont="true" applyFill="true" applyBorder="true" applyAlignment="true">
      <alignment horizontal="justify" vertical="center" wrapText="true"/>
    </xf>
    <xf numFmtId="0" fontId="10" fillId="0" borderId="3" xfId="0" applyFont="true" applyFill="true" applyBorder="true" applyAlignment="true">
      <alignment horizontal="justify" vertical="center" wrapText="true"/>
    </xf>
    <xf numFmtId="0" fontId="10" fillId="0" borderId="3" xfId="24" applyFont="true" applyFill="true" applyBorder="true" applyAlignment="true">
      <alignment horizontal="justify" vertical="center" wrapText="true"/>
    </xf>
    <xf numFmtId="0" fontId="10" fillId="0" borderId="3" xfId="0" applyFont="true" applyFill="true" applyBorder="true" applyAlignment="true">
      <alignment horizontal="left" vertical="center" wrapText="true"/>
    </xf>
    <xf numFmtId="0" fontId="10" fillId="0" borderId="3" xfId="24" applyNumberFormat="true" applyFont="true" applyFill="true" applyBorder="true" applyAlignment="true">
      <alignment horizontal="justify" vertical="center" wrapText="true"/>
    </xf>
    <xf numFmtId="0" fontId="11" fillId="0" borderId="3" xfId="0" applyFont="true" applyFill="true" applyBorder="true" applyAlignment="true">
      <alignment horizontal="justify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/>
    </xf>
    <xf numFmtId="0" fontId="12" fillId="0" borderId="3" xfId="0" applyFont="true" applyFill="true" applyBorder="true" applyAlignment="true">
      <alignment vertical="center"/>
    </xf>
    <xf numFmtId="176" fontId="8" fillId="0" borderId="2" xfId="1" applyNumberFormat="true" applyFont="true" applyFill="true" applyBorder="true" applyAlignment="true">
      <alignment horizontal="center" vertical="center" wrapText="true"/>
    </xf>
    <xf numFmtId="176" fontId="8" fillId="0" borderId="3" xfId="1" applyNumberFormat="true" applyFont="true" applyFill="true" applyBorder="true" applyAlignment="true">
      <alignment horizontal="center" vertical="center" wrapText="true"/>
    </xf>
    <xf numFmtId="0" fontId="9" fillId="0" borderId="5" xfId="1" applyFont="true" applyFill="true" applyBorder="true" applyAlignment="true">
      <alignment horizontal="center" vertical="center" wrapText="true"/>
    </xf>
    <xf numFmtId="58" fontId="10" fillId="0" borderId="3" xfId="0" applyNumberFormat="true" applyFont="true" applyFill="true" applyBorder="true" applyAlignment="true">
      <alignment horizontal="center" vertical="center" wrapText="true"/>
    </xf>
    <xf numFmtId="0" fontId="9" fillId="0" borderId="3" xfId="24" applyFont="true" applyFill="true" applyBorder="true" applyAlignment="true">
      <alignment horizontal="center" vertical="center" wrapText="true"/>
    </xf>
    <xf numFmtId="0" fontId="10" fillId="0" borderId="3" xfId="0" applyNumberFormat="true" applyFont="true" applyFill="true" applyBorder="true" applyAlignment="true">
      <alignment horizontal="left" vertical="center" wrapText="true"/>
    </xf>
    <xf numFmtId="0" fontId="12" fillId="0" borderId="3" xfId="0" applyFont="true" applyFill="true" applyBorder="true" applyAlignment="true">
      <alignment horizontal="justify" vertical="center"/>
    </xf>
    <xf numFmtId="0" fontId="12" fillId="0" borderId="3" xfId="0" applyFont="true" applyFill="true" applyBorder="true" applyAlignment="true">
      <alignment horizontal="left" vertical="center"/>
    </xf>
    <xf numFmtId="0" fontId="12" fillId="0" borderId="3" xfId="0" applyFont="true" applyFill="true" applyBorder="true" applyAlignment="true">
      <alignment horizontal="center" vertical="center"/>
    </xf>
    <xf numFmtId="0" fontId="12" fillId="0" borderId="3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tabSelected="1" view="pageBreakPreview" zoomScale="85" zoomScaleNormal="100" zoomScaleSheetLayoutView="85" topLeftCell="B1" workbookViewId="0">
      <selection activeCell="O33" sqref="O33:O35"/>
    </sheetView>
  </sheetViews>
  <sheetFormatPr defaultColWidth="9" defaultRowHeight="13.5"/>
  <cols>
    <col min="1" max="1" width="3.40833333333333" style="9" customWidth="true"/>
    <col min="2" max="2" width="16.95" style="9" customWidth="true"/>
    <col min="3" max="3" width="10.4583333333333" style="3" customWidth="true"/>
    <col min="4" max="4" width="14.5" style="3" customWidth="true"/>
    <col min="5" max="5" width="8.125" style="9" customWidth="true"/>
    <col min="6" max="6" width="44.5" style="10" customWidth="true"/>
    <col min="7" max="7" width="5.56666666666667" style="3" customWidth="true"/>
    <col min="8" max="8" width="4.65833333333333" style="3" customWidth="true"/>
    <col min="9" max="9" width="6.875" style="3" customWidth="true"/>
    <col min="10" max="10" width="7.375" style="3" customWidth="true"/>
    <col min="11" max="12" width="4.65833333333333" style="3" customWidth="true"/>
    <col min="13" max="13" width="35.9083333333333" style="10" customWidth="true"/>
    <col min="14" max="14" width="30.9" style="11" customWidth="true"/>
    <col min="15" max="15" width="5.90833333333333" style="9" customWidth="true"/>
    <col min="16" max="16" width="14.625" style="12" customWidth="true"/>
    <col min="17" max="17" width="9" style="3" customWidth="true"/>
    <col min="18" max="16384" width="9" style="3"/>
  </cols>
  <sheetData>
    <row r="1" s="1" customFormat="true" ht="27" customHeight="true" spans="1:16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="2" customFormat="true" ht="34" customHeight="true" spans="1:1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/>
      <c r="J2" s="33"/>
      <c r="K2" s="14" t="s">
        <v>9</v>
      </c>
      <c r="L2" s="14"/>
      <c r="M2" s="36" t="s">
        <v>10</v>
      </c>
      <c r="N2" s="14" t="s">
        <v>11</v>
      </c>
      <c r="O2" s="14" t="s">
        <v>12</v>
      </c>
      <c r="P2" s="14" t="s">
        <v>13</v>
      </c>
    </row>
    <row r="3" s="2" customFormat="true" ht="62" customHeight="true" spans="1:16">
      <c r="A3" s="15"/>
      <c r="B3" s="15"/>
      <c r="C3" s="15"/>
      <c r="D3" s="15"/>
      <c r="E3" s="15"/>
      <c r="F3" s="15"/>
      <c r="G3" s="15"/>
      <c r="H3" s="15" t="s">
        <v>14</v>
      </c>
      <c r="I3" s="15" t="s">
        <v>15</v>
      </c>
      <c r="J3" s="15" t="s">
        <v>16</v>
      </c>
      <c r="K3" s="15" t="s">
        <v>17</v>
      </c>
      <c r="L3" s="15" t="s">
        <v>18</v>
      </c>
      <c r="M3" s="37"/>
      <c r="N3" s="15"/>
      <c r="O3" s="15"/>
      <c r="P3" s="15"/>
    </row>
    <row r="4" s="3" customFormat="true" ht="18.75" spans="1:16">
      <c r="A4" s="16" t="s">
        <v>19</v>
      </c>
      <c r="B4" s="17"/>
      <c r="C4" s="16"/>
      <c r="D4" s="16"/>
      <c r="E4" s="16"/>
      <c r="F4" s="26"/>
      <c r="G4" s="16"/>
      <c r="H4" s="16"/>
      <c r="I4" s="16"/>
      <c r="J4" s="16"/>
      <c r="K4" s="16"/>
      <c r="L4" s="16"/>
      <c r="M4" s="26"/>
      <c r="N4" s="16"/>
      <c r="O4" s="17"/>
      <c r="P4" s="17"/>
    </row>
    <row r="5" s="3" customFormat="true" ht="76" customHeight="true" spans="1:16">
      <c r="A5" s="18">
        <v>1</v>
      </c>
      <c r="B5" s="18" t="s">
        <v>20</v>
      </c>
      <c r="C5" s="18" t="s">
        <v>21</v>
      </c>
      <c r="D5" s="18" t="s">
        <v>22</v>
      </c>
      <c r="E5" s="20" t="s">
        <v>23</v>
      </c>
      <c r="F5" s="27" t="s">
        <v>24</v>
      </c>
      <c r="G5" s="18" t="s">
        <v>25</v>
      </c>
      <c r="H5" s="18">
        <f>I5+J5</f>
        <v>270</v>
      </c>
      <c r="I5" s="20">
        <v>270</v>
      </c>
      <c r="J5" s="18">
        <v>0</v>
      </c>
      <c r="K5" s="18">
        <v>2400</v>
      </c>
      <c r="L5" s="20">
        <v>3000</v>
      </c>
      <c r="M5" s="28" t="s">
        <v>26</v>
      </c>
      <c r="N5" s="30" t="s">
        <v>27</v>
      </c>
      <c r="O5" s="18" t="s">
        <v>28</v>
      </c>
      <c r="P5" s="34"/>
    </row>
    <row r="6" s="3" customFormat="true" ht="76" customHeight="true" spans="1:16">
      <c r="A6" s="18">
        <v>2</v>
      </c>
      <c r="B6" s="18" t="s">
        <v>29</v>
      </c>
      <c r="C6" s="18" t="s">
        <v>30</v>
      </c>
      <c r="D6" s="18" t="s">
        <v>31</v>
      </c>
      <c r="E6" s="18" t="s">
        <v>32</v>
      </c>
      <c r="F6" s="28" t="s">
        <v>33</v>
      </c>
      <c r="G6" s="18" t="s">
        <v>25</v>
      </c>
      <c r="H6" s="18">
        <v>44</v>
      </c>
      <c r="I6" s="18">
        <v>44</v>
      </c>
      <c r="J6" s="18">
        <v>0</v>
      </c>
      <c r="K6" s="18">
        <v>5000</v>
      </c>
      <c r="L6" s="18">
        <v>13000</v>
      </c>
      <c r="M6" s="28" t="s">
        <v>34</v>
      </c>
      <c r="N6" s="30" t="s">
        <v>35</v>
      </c>
      <c r="O6" s="18" t="s">
        <v>28</v>
      </c>
      <c r="P6" s="34"/>
    </row>
    <row r="7" s="3" customFormat="true" ht="43" customHeight="true" spans="1:16">
      <c r="A7" s="18">
        <v>3</v>
      </c>
      <c r="B7" s="19" t="s">
        <v>36</v>
      </c>
      <c r="C7" s="18" t="s">
        <v>21</v>
      </c>
      <c r="D7" s="20" t="s">
        <v>37</v>
      </c>
      <c r="E7" s="19" t="s">
        <v>38</v>
      </c>
      <c r="F7" s="29" t="s">
        <v>39</v>
      </c>
      <c r="G7" s="19" t="s">
        <v>25</v>
      </c>
      <c r="H7" s="19">
        <v>59</v>
      </c>
      <c r="I7" s="19">
        <v>57</v>
      </c>
      <c r="J7" s="19">
        <v>2</v>
      </c>
      <c r="K7" s="19">
        <v>60</v>
      </c>
      <c r="L7" s="19">
        <v>326</v>
      </c>
      <c r="M7" s="29" t="s">
        <v>40</v>
      </c>
      <c r="N7" s="30" t="s">
        <v>41</v>
      </c>
      <c r="O7" s="18" t="s">
        <v>42</v>
      </c>
      <c r="P7" s="30"/>
    </row>
    <row r="8" s="3" customFormat="true" ht="69" customHeight="true" spans="1:16">
      <c r="A8" s="18">
        <v>4</v>
      </c>
      <c r="B8" s="18" t="s">
        <v>43</v>
      </c>
      <c r="C8" s="18" t="s">
        <v>21</v>
      </c>
      <c r="D8" s="18" t="s">
        <v>44</v>
      </c>
      <c r="E8" s="18" t="s">
        <v>45</v>
      </c>
      <c r="F8" s="30" t="s">
        <v>46</v>
      </c>
      <c r="G8" s="18" t="s">
        <v>25</v>
      </c>
      <c r="H8" s="18">
        <v>52</v>
      </c>
      <c r="I8" s="18">
        <v>51</v>
      </c>
      <c r="J8" s="18">
        <v>1</v>
      </c>
      <c r="K8" s="18">
        <v>12</v>
      </c>
      <c r="L8" s="18">
        <v>36</v>
      </c>
      <c r="M8" s="30" t="s">
        <v>47</v>
      </c>
      <c r="N8" s="30" t="s">
        <v>48</v>
      </c>
      <c r="O8" s="18" t="s">
        <v>42</v>
      </c>
      <c r="P8" s="30"/>
    </row>
    <row r="9" s="3" customFormat="true" ht="80" customHeight="true" spans="1:16">
      <c r="A9" s="18">
        <v>5</v>
      </c>
      <c r="B9" s="18" t="s">
        <v>49</v>
      </c>
      <c r="C9" s="18" t="s">
        <v>21</v>
      </c>
      <c r="D9" s="18" t="s">
        <v>50</v>
      </c>
      <c r="E9" s="18" t="s">
        <v>51</v>
      </c>
      <c r="F9" s="28" t="s">
        <v>52</v>
      </c>
      <c r="G9" s="18" t="s">
        <v>53</v>
      </c>
      <c r="H9" s="18">
        <v>48</v>
      </c>
      <c r="I9" s="18">
        <v>46</v>
      </c>
      <c r="J9" s="18">
        <v>2</v>
      </c>
      <c r="K9" s="18">
        <v>121</v>
      </c>
      <c r="L9" s="18">
        <v>1014</v>
      </c>
      <c r="M9" s="28" t="s">
        <v>54</v>
      </c>
      <c r="N9" s="30" t="s">
        <v>55</v>
      </c>
      <c r="O9" s="18" t="s">
        <v>42</v>
      </c>
      <c r="P9" s="30"/>
    </row>
    <row r="10" s="3" customFormat="true" ht="67" customHeight="true" spans="1:16">
      <c r="A10" s="18">
        <v>6</v>
      </c>
      <c r="B10" s="18" t="s">
        <v>56</v>
      </c>
      <c r="C10" s="18" t="s">
        <v>21</v>
      </c>
      <c r="D10" s="18" t="s">
        <v>57</v>
      </c>
      <c r="E10" s="18" t="s">
        <v>58</v>
      </c>
      <c r="F10" s="28" t="s">
        <v>59</v>
      </c>
      <c r="G10" s="18" t="s">
        <v>53</v>
      </c>
      <c r="H10" s="18">
        <v>45</v>
      </c>
      <c r="I10" s="18">
        <v>44</v>
      </c>
      <c r="J10" s="18">
        <v>1</v>
      </c>
      <c r="K10" s="18">
        <v>62</v>
      </c>
      <c r="L10" s="18">
        <v>557</v>
      </c>
      <c r="M10" s="28" t="s">
        <v>60</v>
      </c>
      <c r="N10" s="30" t="s">
        <v>61</v>
      </c>
      <c r="O10" s="18" t="s">
        <v>42</v>
      </c>
      <c r="P10" s="30"/>
    </row>
    <row r="11" s="3" customFormat="true" ht="44" customHeight="true" spans="1:16">
      <c r="A11" s="21" t="s">
        <v>62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38"/>
      <c r="P11" s="17"/>
    </row>
    <row r="12" s="4" customFormat="true" ht="65" customHeight="true" spans="1:16">
      <c r="A12" s="18">
        <v>7</v>
      </c>
      <c r="B12" s="18" t="s">
        <v>63</v>
      </c>
      <c r="C12" s="18" t="s">
        <v>21</v>
      </c>
      <c r="D12" s="18" t="s">
        <v>64</v>
      </c>
      <c r="E12" s="18" t="s">
        <v>65</v>
      </c>
      <c r="F12" s="28" t="s">
        <v>66</v>
      </c>
      <c r="G12" s="18" t="s">
        <v>25</v>
      </c>
      <c r="H12" s="18">
        <f t="shared" ref="H12:H20" si="0">I12+J12</f>
        <v>60</v>
      </c>
      <c r="I12" s="18">
        <v>58</v>
      </c>
      <c r="J12" s="18">
        <v>2</v>
      </c>
      <c r="K12" s="18">
        <v>35</v>
      </c>
      <c r="L12" s="18">
        <v>648</v>
      </c>
      <c r="M12" s="28" t="s">
        <v>67</v>
      </c>
      <c r="N12" s="30" t="s">
        <v>68</v>
      </c>
      <c r="O12" s="18" t="s">
        <v>42</v>
      </c>
      <c r="P12" s="18"/>
    </row>
    <row r="13" s="4" customFormat="true" ht="68" customHeight="true" spans="1:16">
      <c r="A13" s="18">
        <v>8</v>
      </c>
      <c r="B13" s="20" t="s">
        <v>69</v>
      </c>
      <c r="C13" s="18" t="s">
        <v>70</v>
      </c>
      <c r="D13" s="20" t="s">
        <v>71</v>
      </c>
      <c r="E13" s="20" t="s">
        <v>72</v>
      </c>
      <c r="F13" s="27" t="s">
        <v>73</v>
      </c>
      <c r="G13" s="20" t="s">
        <v>25</v>
      </c>
      <c r="H13" s="18">
        <f t="shared" si="0"/>
        <v>57</v>
      </c>
      <c r="I13" s="20">
        <v>56</v>
      </c>
      <c r="J13" s="20">
        <v>1</v>
      </c>
      <c r="K13" s="20">
        <v>9</v>
      </c>
      <c r="L13" s="34">
        <v>325</v>
      </c>
      <c r="M13" s="28" t="s">
        <v>74</v>
      </c>
      <c r="N13" s="30" t="s">
        <v>75</v>
      </c>
      <c r="O13" s="18" t="s">
        <v>42</v>
      </c>
      <c r="P13" s="39"/>
    </row>
    <row r="14" s="4" customFormat="true" ht="57" customHeight="true" spans="1:16">
      <c r="A14" s="18">
        <v>9</v>
      </c>
      <c r="B14" s="20" t="s">
        <v>76</v>
      </c>
      <c r="C14" s="18" t="s">
        <v>21</v>
      </c>
      <c r="D14" s="20" t="s">
        <v>71</v>
      </c>
      <c r="E14" s="20" t="s">
        <v>77</v>
      </c>
      <c r="F14" s="27" t="s">
        <v>78</v>
      </c>
      <c r="G14" s="20" t="s">
        <v>25</v>
      </c>
      <c r="H14" s="18">
        <f t="shared" si="0"/>
        <v>56</v>
      </c>
      <c r="I14" s="34">
        <v>55</v>
      </c>
      <c r="J14" s="34">
        <v>1</v>
      </c>
      <c r="K14" s="34">
        <v>22</v>
      </c>
      <c r="L14" s="34">
        <v>458</v>
      </c>
      <c r="M14" s="30" t="s">
        <v>79</v>
      </c>
      <c r="N14" s="30" t="s">
        <v>80</v>
      </c>
      <c r="O14" s="18" t="s">
        <v>42</v>
      </c>
      <c r="P14" s="17"/>
    </row>
    <row r="15" s="4" customFormat="true" ht="127" customHeight="true" spans="1:16">
      <c r="A15" s="18">
        <v>10</v>
      </c>
      <c r="B15" s="18" t="s">
        <v>81</v>
      </c>
      <c r="C15" s="18" t="s">
        <v>21</v>
      </c>
      <c r="D15" s="18" t="s">
        <v>82</v>
      </c>
      <c r="E15" s="18" t="s">
        <v>83</v>
      </c>
      <c r="F15" s="28" t="s">
        <v>84</v>
      </c>
      <c r="G15" s="18" t="s">
        <v>53</v>
      </c>
      <c r="H15" s="18">
        <f t="shared" si="0"/>
        <v>56</v>
      </c>
      <c r="I15" s="18">
        <v>54</v>
      </c>
      <c r="J15" s="18">
        <v>2</v>
      </c>
      <c r="K15" s="18">
        <v>32</v>
      </c>
      <c r="L15" s="18">
        <v>710</v>
      </c>
      <c r="M15" s="28" t="s">
        <v>85</v>
      </c>
      <c r="N15" s="30" t="s">
        <v>86</v>
      </c>
      <c r="O15" s="18" t="s">
        <v>42</v>
      </c>
      <c r="P15" s="18"/>
    </row>
    <row r="16" s="4" customFormat="true" ht="62" customHeight="true" spans="1:16">
      <c r="A16" s="18">
        <v>11</v>
      </c>
      <c r="B16" s="18" t="s">
        <v>87</v>
      </c>
      <c r="C16" s="18" t="s">
        <v>70</v>
      </c>
      <c r="D16" s="18" t="s">
        <v>88</v>
      </c>
      <c r="E16" s="18" t="s">
        <v>89</v>
      </c>
      <c r="F16" s="28" t="s">
        <v>90</v>
      </c>
      <c r="G16" s="18" t="s">
        <v>25</v>
      </c>
      <c r="H16" s="18">
        <f t="shared" si="0"/>
        <v>52</v>
      </c>
      <c r="I16" s="18">
        <v>50</v>
      </c>
      <c r="J16" s="18">
        <v>2</v>
      </c>
      <c r="K16" s="18">
        <v>27</v>
      </c>
      <c r="L16" s="18">
        <v>350</v>
      </c>
      <c r="M16" s="28" t="s">
        <v>91</v>
      </c>
      <c r="N16" s="30" t="s">
        <v>92</v>
      </c>
      <c r="O16" s="18" t="s">
        <v>42</v>
      </c>
      <c r="P16" s="18"/>
    </row>
    <row r="17" s="4" customFormat="true" ht="55" customHeight="true" spans="1:16">
      <c r="A17" s="18">
        <v>12</v>
      </c>
      <c r="B17" s="18" t="s">
        <v>93</v>
      </c>
      <c r="C17" s="18" t="s">
        <v>70</v>
      </c>
      <c r="D17" s="18" t="s">
        <v>88</v>
      </c>
      <c r="E17" s="18" t="s">
        <v>94</v>
      </c>
      <c r="F17" s="28" t="s">
        <v>95</v>
      </c>
      <c r="G17" s="18" t="s">
        <v>25</v>
      </c>
      <c r="H17" s="18">
        <f t="shared" si="0"/>
        <v>46</v>
      </c>
      <c r="I17" s="18">
        <v>45</v>
      </c>
      <c r="J17" s="18">
        <v>1</v>
      </c>
      <c r="K17" s="18">
        <v>9</v>
      </c>
      <c r="L17" s="18">
        <v>326</v>
      </c>
      <c r="M17" s="28" t="s">
        <v>96</v>
      </c>
      <c r="N17" s="30" t="s">
        <v>97</v>
      </c>
      <c r="O17" s="18" t="s">
        <v>42</v>
      </c>
      <c r="P17" s="18"/>
    </row>
    <row r="18" s="4" customFormat="true" ht="64" customHeight="true" spans="1:16">
      <c r="A18" s="18">
        <v>13</v>
      </c>
      <c r="B18" s="18" t="s">
        <v>98</v>
      </c>
      <c r="C18" s="18" t="s">
        <v>21</v>
      </c>
      <c r="D18" s="19" t="s">
        <v>99</v>
      </c>
      <c r="E18" s="18" t="s">
        <v>100</v>
      </c>
      <c r="F18" s="28" t="s">
        <v>101</v>
      </c>
      <c r="G18" s="18" t="s">
        <v>25</v>
      </c>
      <c r="H18" s="18">
        <f t="shared" si="0"/>
        <v>58</v>
      </c>
      <c r="I18" s="18">
        <v>57</v>
      </c>
      <c r="J18" s="18">
        <v>1</v>
      </c>
      <c r="K18" s="18">
        <v>41</v>
      </c>
      <c r="L18" s="18">
        <v>559</v>
      </c>
      <c r="M18" s="28" t="s">
        <v>102</v>
      </c>
      <c r="N18" s="30" t="s">
        <v>103</v>
      </c>
      <c r="O18" s="18" t="s">
        <v>42</v>
      </c>
      <c r="P18" s="39"/>
    </row>
    <row r="19" s="4" customFormat="true" ht="108" customHeight="true" spans="1:16">
      <c r="A19" s="18">
        <v>14</v>
      </c>
      <c r="B19" s="19" t="s">
        <v>104</v>
      </c>
      <c r="C19" s="18" t="s">
        <v>21</v>
      </c>
      <c r="D19" s="19" t="s">
        <v>99</v>
      </c>
      <c r="E19" s="19" t="s">
        <v>105</v>
      </c>
      <c r="F19" s="31" t="s">
        <v>106</v>
      </c>
      <c r="G19" s="19" t="s">
        <v>25</v>
      </c>
      <c r="H19" s="18">
        <f t="shared" si="0"/>
        <v>54</v>
      </c>
      <c r="I19" s="19">
        <v>53</v>
      </c>
      <c r="J19" s="19">
        <v>1</v>
      </c>
      <c r="K19" s="19">
        <v>63</v>
      </c>
      <c r="L19" s="19">
        <v>720</v>
      </c>
      <c r="M19" s="29" t="s">
        <v>107</v>
      </c>
      <c r="N19" s="30" t="s">
        <v>108</v>
      </c>
      <c r="O19" s="18" t="s">
        <v>42</v>
      </c>
      <c r="P19" s="40"/>
    </row>
    <row r="20" s="4" customFormat="true" ht="86" customHeight="true" spans="1:16">
      <c r="A20" s="18">
        <v>15</v>
      </c>
      <c r="B20" s="18" t="s">
        <v>109</v>
      </c>
      <c r="C20" s="18" t="s">
        <v>21</v>
      </c>
      <c r="D20" s="18" t="s">
        <v>110</v>
      </c>
      <c r="E20" s="18" t="s">
        <v>111</v>
      </c>
      <c r="F20" s="28" t="s">
        <v>112</v>
      </c>
      <c r="G20" s="18" t="s">
        <v>25</v>
      </c>
      <c r="H20" s="18">
        <f t="shared" si="0"/>
        <v>46</v>
      </c>
      <c r="I20" s="18">
        <v>45</v>
      </c>
      <c r="J20" s="18">
        <v>1</v>
      </c>
      <c r="K20" s="18">
        <v>11</v>
      </c>
      <c r="L20" s="18">
        <v>365</v>
      </c>
      <c r="M20" s="28" t="s">
        <v>113</v>
      </c>
      <c r="N20" s="28" t="s">
        <v>114</v>
      </c>
      <c r="O20" s="18" t="s">
        <v>42</v>
      </c>
      <c r="P20" s="39"/>
    </row>
    <row r="21" s="4" customFormat="true" ht="85" customHeight="true" spans="1:16">
      <c r="A21" s="18">
        <v>16</v>
      </c>
      <c r="B21" s="18" t="s">
        <v>115</v>
      </c>
      <c r="C21" s="18" t="s">
        <v>21</v>
      </c>
      <c r="D21" s="18" t="s">
        <v>116</v>
      </c>
      <c r="E21" s="18" t="s">
        <v>117</v>
      </c>
      <c r="F21" s="30" t="s">
        <v>118</v>
      </c>
      <c r="G21" s="18" t="s">
        <v>25</v>
      </c>
      <c r="H21" s="18">
        <v>25</v>
      </c>
      <c r="I21" s="18">
        <v>23</v>
      </c>
      <c r="J21" s="18">
        <v>2</v>
      </c>
      <c r="K21" s="18">
        <v>5</v>
      </c>
      <c r="L21" s="18">
        <v>300</v>
      </c>
      <c r="M21" s="30" t="s">
        <v>119</v>
      </c>
      <c r="N21" s="30" t="s">
        <v>120</v>
      </c>
      <c r="O21" s="18" t="s">
        <v>42</v>
      </c>
      <c r="P21" s="39"/>
    </row>
    <row r="22" s="5" customFormat="true" ht="57" customHeight="true" spans="1:16">
      <c r="A22" s="18">
        <v>17</v>
      </c>
      <c r="B22" s="18" t="s">
        <v>121</v>
      </c>
      <c r="C22" s="18" t="s">
        <v>21</v>
      </c>
      <c r="D22" s="18" t="s">
        <v>122</v>
      </c>
      <c r="E22" s="18" t="s">
        <v>123</v>
      </c>
      <c r="F22" s="28" t="s">
        <v>124</v>
      </c>
      <c r="G22" s="18" t="s">
        <v>125</v>
      </c>
      <c r="H22" s="18">
        <f t="shared" ref="H22:H27" si="1">I22+J22</f>
        <v>18</v>
      </c>
      <c r="I22" s="18">
        <v>17</v>
      </c>
      <c r="J22" s="18">
        <v>1</v>
      </c>
      <c r="K22" s="18">
        <v>24</v>
      </c>
      <c r="L22" s="20">
        <v>651</v>
      </c>
      <c r="M22" s="28" t="s">
        <v>126</v>
      </c>
      <c r="N22" s="30" t="s">
        <v>127</v>
      </c>
      <c r="O22" s="18" t="s">
        <v>42</v>
      </c>
      <c r="P22" s="17"/>
    </row>
    <row r="23" s="4" customFormat="true" ht="61" customHeight="true" spans="1:16">
      <c r="A23" s="18">
        <v>18</v>
      </c>
      <c r="B23" s="18" t="s">
        <v>128</v>
      </c>
      <c r="C23" s="18" t="s">
        <v>21</v>
      </c>
      <c r="D23" s="18" t="s">
        <v>129</v>
      </c>
      <c r="E23" s="18" t="s">
        <v>130</v>
      </c>
      <c r="F23" s="28" t="s">
        <v>131</v>
      </c>
      <c r="G23" s="18" t="s">
        <v>53</v>
      </c>
      <c r="H23" s="18">
        <f t="shared" si="1"/>
        <v>56</v>
      </c>
      <c r="I23" s="18">
        <v>55</v>
      </c>
      <c r="J23" s="18">
        <v>1</v>
      </c>
      <c r="K23" s="18">
        <v>104</v>
      </c>
      <c r="L23" s="18">
        <v>2683</v>
      </c>
      <c r="M23" s="28" t="s">
        <v>132</v>
      </c>
      <c r="N23" s="30" t="s">
        <v>133</v>
      </c>
      <c r="O23" s="18" t="s">
        <v>42</v>
      </c>
      <c r="P23" s="39"/>
    </row>
    <row r="24" s="4" customFormat="true" ht="59" customHeight="true" spans="1:16">
      <c r="A24" s="18">
        <v>19</v>
      </c>
      <c r="B24" s="18" t="s">
        <v>134</v>
      </c>
      <c r="C24" s="18" t="s">
        <v>21</v>
      </c>
      <c r="D24" s="18" t="s">
        <v>129</v>
      </c>
      <c r="E24" s="18" t="s">
        <v>135</v>
      </c>
      <c r="F24" s="28" t="s">
        <v>136</v>
      </c>
      <c r="G24" s="18" t="s">
        <v>53</v>
      </c>
      <c r="H24" s="18">
        <v>56</v>
      </c>
      <c r="I24" s="18">
        <v>55</v>
      </c>
      <c r="J24" s="18">
        <v>1</v>
      </c>
      <c r="K24" s="18">
        <v>157</v>
      </c>
      <c r="L24" s="18">
        <v>4594</v>
      </c>
      <c r="M24" s="28" t="s">
        <v>137</v>
      </c>
      <c r="N24" s="30" t="s">
        <v>138</v>
      </c>
      <c r="O24" s="18" t="s">
        <v>42</v>
      </c>
      <c r="P24" s="39"/>
    </row>
    <row r="25" s="3" customFormat="true" ht="78.75" spans="1:16">
      <c r="A25" s="18">
        <v>20</v>
      </c>
      <c r="B25" s="18" t="s">
        <v>139</v>
      </c>
      <c r="C25" s="18" t="s">
        <v>140</v>
      </c>
      <c r="D25" s="18" t="s">
        <v>44</v>
      </c>
      <c r="E25" s="18" t="s">
        <v>141</v>
      </c>
      <c r="F25" s="28" t="s">
        <v>142</v>
      </c>
      <c r="G25" s="18" t="s">
        <v>125</v>
      </c>
      <c r="H25" s="18">
        <f t="shared" si="1"/>
        <v>200</v>
      </c>
      <c r="I25" s="18">
        <v>180</v>
      </c>
      <c r="J25" s="18">
        <v>20</v>
      </c>
      <c r="K25" s="18">
        <v>6</v>
      </c>
      <c r="L25" s="18">
        <v>156</v>
      </c>
      <c r="M25" s="28" t="s">
        <v>143</v>
      </c>
      <c r="N25" s="30" t="s">
        <v>144</v>
      </c>
      <c r="O25" s="18" t="s">
        <v>145</v>
      </c>
      <c r="P25" s="18"/>
    </row>
    <row r="26" s="3" customFormat="true" ht="44" customHeight="true" spans="1:16">
      <c r="A26" s="18">
        <v>21</v>
      </c>
      <c r="B26" s="18" t="s">
        <v>146</v>
      </c>
      <c r="C26" s="18" t="s">
        <v>140</v>
      </c>
      <c r="D26" s="18" t="s">
        <v>147</v>
      </c>
      <c r="E26" s="18" t="s">
        <v>148</v>
      </c>
      <c r="F26" s="30" t="s">
        <v>149</v>
      </c>
      <c r="G26" s="18" t="s">
        <v>125</v>
      </c>
      <c r="H26" s="18">
        <f t="shared" si="1"/>
        <v>54</v>
      </c>
      <c r="I26" s="18">
        <v>53</v>
      </c>
      <c r="J26" s="18">
        <v>1</v>
      </c>
      <c r="K26" s="18">
        <v>20</v>
      </c>
      <c r="L26" s="18">
        <v>243</v>
      </c>
      <c r="M26" s="30" t="s">
        <v>150</v>
      </c>
      <c r="N26" s="30" t="s">
        <v>151</v>
      </c>
      <c r="O26" s="18" t="s">
        <v>42</v>
      </c>
      <c r="P26" s="18"/>
    </row>
    <row r="27" s="4" customFormat="true" ht="56" customHeight="true" spans="1:16">
      <c r="A27" s="18">
        <v>22</v>
      </c>
      <c r="B27" s="18" t="s">
        <v>152</v>
      </c>
      <c r="C27" s="18" t="s">
        <v>21</v>
      </c>
      <c r="D27" s="18" t="s">
        <v>44</v>
      </c>
      <c r="E27" s="18" t="s">
        <v>153</v>
      </c>
      <c r="F27" s="28" t="s">
        <v>154</v>
      </c>
      <c r="G27" s="18" t="s">
        <v>125</v>
      </c>
      <c r="H27" s="18">
        <f t="shared" si="1"/>
        <v>54</v>
      </c>
      <c r="I27" s="18">
        <v>52</v>
      </c>
      <c r="J27" s="18">
        <v>2</v>
      </c>
      <c r="K27" s="18">
        <v>10</v>
      </c>
      <c r="L27" s="18">
        <v>80</v>
      </c>
      <c r="M27" s="28" t="s">
        <v>155</v>
      </c>
      <c r="N27" s="30" t="s">
        <v>156</v>
      </c>
      <c r="O27" s="18" t="s">
        <v>157</v>
      </c>
      <c r="P27" s="18"/>
    </row>
    <row r="28" s="6" customFormat="true" ht="84" customHeight="true" spans="1:16">
      <c r="A28" s="18">
        <v>23</v>
      </c>
      <c r="B28" s="18" t="s">
        <v>158</v>
      </c>
      <c r="C28" s="18" t="s">
        <v>21</v>
      </c>
      <c r="D28" s="18" t="s">
        <v>159</v>
      </c>
      <c r="E28" s="18" t="s">
        <v>160</v>
      </c>
      <c r="F28" s="30" t="s">
        <v>161</v>
      </c>
      <c r="G28" s="18" t="s">
        <v>25</v>
      </c>
      <c r="H28" s="18">
        <v>50</v>
      </c>
      <c r="I28" s="18">
        <v>50</v>
      </c>
      <c r="J28" s="18">
        <v>0</v>
      </c>
      <c r="K28" s="18">
        <v>29</v>
      </c>
      <c r="L28" s="18">
        <v>215</v>
      </c>
      <c r="M28" s="30" t="s">
        <v>162</v>
      </c>
      <c r="N28" s="30" t="s">
        <v>163</v>
      </c>
      <c r="O28" s="18" t="s">
        <v>157</v>
      </c>
      <c r="P28" s="18"/>
    </row>
    <row r="29" s="4" customFormat="true" ht="84" customHeight="true" spans="1:16">
      <c r="A29" s="18">
        <v>24</v>
      </c>
      <c r="B29" s="18" t="s">
        <v>164</v>
      </c>
      <c r="C29" s="18" t="s">
        <v>140</v>
      </c>
      <c r="D29" s="18" t="s">
        <v>88</v>
      </c>
      <c r="E29" s="18" t="s">
        <v>165</v>
      </c>
      <c r="F29" s="30" t="s">
        <v>166</v>
      </c>
      <c r="G29" s="18" t="s">
        <v>25</v>
      </c>
      <c r="H29" s="18">
        <f t="shared" ref="H29:H34" si="2">I29+J29</f>
        <v>56</v>
      </c>
      <c r="I29" s="18">
        <v>55</v>
      </c>
      <c r="J29" s="18">
        <v>1</v>
      </c>
      <c r="K29" s="18">
        <v>13</v>
      </c>
      <c r="L29" s="18">
        <v>502</v>
      </c>
      <c r="M29" s="28" t="s">
        <v>167</v>
      </c>
      <c r="N29" s="30" t="s">
        <v>168</v>
      </c>
      <c r="O29" s="18" t="s">
        <v>157</v>
      </c>
      <c r="P29" s="18"/>
    </row>
    <row r="30" s="7" customFormat="true" ht="74" customHeight="true" spans="1:16">
      <c r="A30" s="18">
        <v>25</v>
      </c>
      <c r="B30" s="23" t="s">
        <v>169</v>
      </c>
      <c r="C30" s="18" t="s">
        <v>21</v>
      </c>
      <c r="D30" s="20" t="s">
        <v>71</v>
      </c>
      <c r="E30" s="20" t="s">
        <v>77</v>
      </c>
      <c r="F30" s="28" t="s">
        <v>170</v>
      </c>
      <c r="G30" s="20" t="s">
        <v>25</v>
      </c>
      <c r="H30" s="18">
        <f t="shared" si="2"/>
        <v>53</v>
      </c>
      <c r="I30" s="34">
        <v>52</v>
      </c>
      <c r="J30" s="34">
        <v>1</v>
      </c>
      <c r="K30" s="34">
        <v>17</v>
      </c>
      <c r="L30" s="34">
        <v>427</v>
      </c>
      <c r="M30" s="28" t="s">
        <v>171</v>
      </c>
      <c r="N30" s="41" t="s">
        <v>172</v>
      </c>
      <c r="O30" s="18" t="s">
        <v>157</v>
      </c>
      <c r="P30" s="18"/>
    </row>
    <row r="31" s="7" customFormat="true" ht="33.75" spans="1:16">
      <c r="A31" s="18">
        <v>26</v>
      </c>
      <c r="B31" s="18" t="s">
        <v>173</v>
      </c>
      <c r="C31" s="20" t="s">
        <v>21</v>
      </c>
      <c r="D31" s="18" t="s">
        <v>159</v>
      </c>
      <c r="E31" s="18" t="s">
        <v>174</v>
      </c>
      <c r="F31" s="28" t="s">
        <v>175</v>
      </c>
      <c r="G31" s="18" t="s">
        <v>125</v>
      </c>
      <c r="H31" s="18">
        <f t="shared" si="2"/>
        <v>52</v>
      </c>
      <c r="I31" s="18">
        <v>51</v>
      </c>
      <c r="J31" s="18">
        <v>1</v>
      </c>
      <c r="K31" s="18">
        <v>18</v>
      </c>
      <c r="L31" s="18">
        <v>370</v>
      </c>
      <c r="M31" s="28" t="s">
        <v>176</v>
      </c>
      <c r="N31" s="30" t="s">
        <v>177</v>
      </c>
      <c r="O31" s="18" t="s">
        <v>157</v>
      </c>
      <c r="P31" s="18"/>
    </row>
    <row r="32" s="7" customFormat="true" ht="48" customHeight="true" spans="1:16">
      <c r="A32" s="18">
        <v>27</v>
      </c>
      <c r="B32" s="18" t="s">
        <v>178</v>
      </c>
      <c r="C32" s="18" t="s">
        <v>140</v>
      </c>
      <c r="D32" s="18" t="s">
        <v>179</v>
      </c>
      <c r="E32" s="18" t="s">
        <v>180</v>
      </c>
      <c r="F32" s="28" t="s">
        <v>181</v>
      </c>
      <c r="G32" s="18" t="s">
        <v>125</v>
      </c>
      <c r="H32" s="18">
        <f t="shared" si="2"/>
        <v>53</v>
      </c>
      <c r="I32" s="18">
        <v>51</v>
      </c>
      <c r="J32" s="18">
        <v>2</v>
      </c>
      <c r="K32" s="18">
        <v>41</v>
      </c>
      <c r="L32" s="18">
        <v>916</v>
      </c>
      <c r="M32" s="28" t="s">
        <v>182</v>
      </c>
      <c r="N32" s="30" t="s">
        <v>183</v>
      </c>
      <c r="O32" s="18" t="s">
        <v>184</v>
      </c>
      <c r="P32" s="18"/>
    </row>
    <row r="33" s="5" customFormat="true" ht="46" customHeight="true" spans="1:16">
      <c r="A33" s="18">
        <v>28</v>
      </c>
      <c r="B33" s="18" t="s">
        <v>185</v>
      </c>
      <c r="C33" s="18" t="s">
        <v>140</v>
      </c>
      <c r="D33" s="18" t="s">
        <v>110</v>
      </c>
      <c r="E33" s="18" t="s">
        <v>186</v>
      </c>
      <c r="F33" s="28" t="s">
        <v>187</v>
      </c>
      <c r="G33" s="18" t="s">
        <v>125</v>
      </c>
      <c r="H33" s="18">
        <f t="shared" si="2"/>
        <v>51</v>
      </c>
      <c r="I33" s="18">
        <v>50</v>
      </c>
      <c r="J33" s="18">
        <v>1</v>
      </c>
      <c r="K33" s="18">
        <v>37</v>
      </c>
      <c r="L33" s="18">
        <v>931</v>
      </c>
      <c r="M33" s="28" t="s">
        <v>188</v>
      </c>
      <c r="N33" s="30" t="s">
        <v>189</v>
      </c>
      <c r="O33" s="18" t="s">
        <v>157</v>
      </c>
      <c r="P33" s="18"/>
    </row>
    <row r="34" s="4" customFormat="true" ht="69" customHeight="true" spans="1:16">
      <c r="A34" s="18">
        <v>29</v>
      </c>
      <c r="B34" s="24" t="s">
        <v>190</v>
      </c>
      <c r="C34" s="18" t="s">
        <v>140</v>
      </c>
      <c r="D34" s="18" t="s">
        <v>159</v>
      </c>
      <c r="E34" s="24" t="s">
        <v>191</v>
      </c>
      <c r="F34" s="28" t="s">
        <v>192</v>
      </c>
      <c r="G34" s="18" t="s">
        <v>125</v>
      </c>
      <c r="H34" s="18">
        <f t="shared" si="2"/>
        <v>56</v>
      </c>
      <c r="I34" s="18">
        <v>55</v>
      </c>
      <c r="J34" s="18">
        <v>1</v>
      </c>
      <c r="K34" s="18">
        <v>69</v>
      </c>
      <c r="L34" s="18">
        <v>263</v>
      </c>
      <c r="M34" s="28" t="s">
        <v>193</v>
      </c>
      <c r="N34" s="30" t="s">
        <v>194</v>
      </c>
      <c r="O34" s="18" t="s">
        <v>157</v>
      </c>
      <c r="P34" s="18"/>
    </row>
    <row r="35" s="8" customFormat="true" ht="62" customHeight="true" spans="1:16">
      <c r="A35" s="18">
        <v>30</v>
      </c>
      <c r="B35" s="18" t="s">
        <v>195</v>
      </c>
      <c r="C35" s="18" t="s">
        <v>140</v>
      </c>
      <c r="D35" s="18" t="s">
        <v>147</v>
      </c>
      <c r="E35" s="18" t="s">
        <v>196</v>
      </c>
      <c r="F35" s="28" t="s">
        <v>197</v>
      </c>
      <c r="G35" s="18" t="s">
        <v>125</v>
      </c>
      <c r="H35" s="18">
        <v>38</v>
      </c>
      <c r="I35" s="18">
        <v>36</v>
      </c>
      <c r="J35" s="18">
        <v>2</v>
      </c>
      <c r="K35" s="18">
        <v>9</v>
      </c>
      <c r="L35" s="18">
        <v>243</v>
      </c>
      <c r="M35" s="28" t="s">
        <v>198</v>
      </c>
      <c r="N35" s="28" t="s">
        <v>199</v>
      </c>
      <c r="O35" s="18" t="s">
        <v>157</v>
      </c>
      <c r="P35" s="28"/>
    </row>
    <row r="36" s="4" customFormat="true" ht="46" customHeight="true" spans="1:16">
      <c r="A36" s="21" t="s">
        <v>200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8"/>
      <c r="P36" s="17"/>
    </row>
    <row r="37" s="4" customFormat="true" ht="67.5" spans="1:16">
      <c r="A37" s="18">
        <v>31</v>
      </c>
      <c r="B37" s="20" t="s">
        <v>201</v>
      </c>
      <c r="C37" s="20" t="s">
        <v>202</v>
      </c>
      <c r="D37" s="20" t="s">
        <v>203</v>
      </c>
      <c r="E37" s="20" t="s">
        <v>23</v>
      </c>
      <c r="F37" s="27" t="s">
        <v>204</v>
      </c>
      <c r="G37" s="20" t="s">
        <v>25</v>
      </c>
      <c r="H37" s="20">
        <v>310</v>
      </c>
      <c r="I37" s="20">
        <v>310</v>
      </c>
      <c r="J37" s="20">
        <v>0</v>
      </c>
      <c r="K37" s="20">
        <v>1800</v>
      </c>
      <c r="L37" s="20">
        <v>1800</v>
      </c>
      <c r="M37" s="27" t="s">
        <v>205</v>
      </c>
      <c r="N37" s="41" t="s">
        <v>206</v>
      </c>
      <c r="O37" s="18" t="s">
        <v>28</v>
      </c>
      <c r="P37" s="39"/>
    </row>
    <row r="38" s="4" customFormat="true" ht="33.75" spans="1:16">
      <c r="A38" s="18">
        <v>32</v>
      </c>
      <c r="B38" s="18" t="s">
        <v>207</v>
      </c>
      <c r="C38" s="18" t="s">
        <v>21</v>
      </c>
      <c r="D38" s="18" t="s">
        <v>203</v>
      </c>
      <c r="E38" s="20" t="s">
        <v>23</v>
      </c>
      <c r="F38" s="28" t="s">
        <v>208</v>
      </c>
      <c r="G38" s="18" t="s">
        <v>25</v>
      </c>
      <c r="H38" s="18">
        <v>140</v>
      </c>
      <c r="I38" s="18">
        <v>140</v>
      </c>
      <c r="J38" s="18">
        <v>0</v>
      </c>
      <c r="K38" s="18">
        <v>350</v>
      </c>
      <c r="L38" s="18">
        <v>350</v>
      </c>
      <c r="M38" s="28" t="s">
        <v>209</v>
      </c>
      <c r="N38" s="30" t="s">
        <v>210</v>
      </c>
      <c r="O38" s="18" t="s">
        <v>28</v>
      </c>
      <c r="P38" s="39"/>
    </row>
    <row r="39" s="4" customFormat="true" ht="69" customHeight="true" spans="1:16">
      <c r="A39" s="18">
        <v>33</v>
      </c>
      <c r="B39" s="18" t="s">
        <v>211</v>
      </c>
      <c r="C39" s="18" t="s">
        <v>21</v>
      </c>
      <c r="D39" s="18" t="s">
        <v>212</v>
      </c>
      <c r="E39" s="18" t="s">
        <v>32</v>
      </c>
      <c r="F39" s="28" t="s">
        <v>213</v>
      </c>
      <c r="G39" s="18" t="s">
        <v>25</v>
      </c>
      <c r="H39" s="18">
        <v>70</v>
      </c>
      <c r="I39" s="18">
        <v>70</v>
      </c>
      <c r="J39" s="18">
        <v>0</v>
      </c>
      <c r="K39" s="18">
        <v>600</v>
      </c>
      <c r="L39" s="18">
        <v>1800</v>
      </c>
      <c r="M39" s="28" t="s">
        <v>214</v>
      </c>
      <c r="N39" s="30" t="s">
        <v>215</v>
      </c>
      <c r="O39" s="18" t="s">
        <v>28</v>
      </c>
      <c r="P39" s="39"/>
    </row>
    <row r="40" s="4" customFormat="true" ht="69" customHeight="true" spans="1:16">
      <c r="A40" s="18">
        <v>34</v>
      </c>
      <c r="B40" s="18" t="s">
        <v>216</v>
      </c>
      <c r="C40" s="18" t="s">
        <v>21</v>
      </c>
      <c r="D40" s="18" t="s">
        <v>22</v>
      </c>
      <c r="E40" s="18" t="s">
        <v>32</v>
      </c>
      <c r="F40" s="28" t="s">
        <v>217</v>
      </c>
      <c r="G40" s="18" t="s">
        <v>25</v>
      </c>
      <c r="H40" s="18">
        <v>3</v>
      </c>
      <c r="I40" s="18">
        <v>3</v>
      </c>
      <c r="J40" s="18">
        <v>0</v>
      </c>
      <c r="K40" s="18">
        <v>200</v>
      </c>
      <c r="L40" s="18">
        <v>600</v>
      </c>
      <c r="M40" s="28" t="s">
        <v>218</v>
      </c>
      <c r="N40" s="30" t="s">
        <v>219</v>
      </c>
      <c r="O40" s="18" t="s">
        <v>28</v>
      </c>
      <c r="P40" s="39"/>
    </row>
    <row r="41" s="3" customFormat="true" ht="23" customHeight="true" spans="1:16">
      <c r="A41" s="25" t="s">
        <v>220</v>
      </c>
      <c r="B41" s="25"/>
      <c r="C41" s="25"/>
      <c r="D41" s="25"/>
      <c r="E41" s="25"/>
      <c r="F41" s="32"/>
      <c r="G41" s="25"/>
      <c r="H41" s="25">
        <v>2398</v>
      </c>
      <c r="I41" s="25">
        <v>2343</v>
      </c>
      <c r="J41" s="25">
        <v>55</v>
      </c>
      <c r="K41" s="35"/>
      <c r="L41" s="35"/>
      <c r="M41" s="42"/>
      <c r="N41" s="43"/>
      <c r="O41" s="44"/>
      <c r="P41" s="45"/>
    </row>
    <row r="42" s="3" customFormat="true" spans="2:16">
      <c r="B42" s="9"/>
      <c r="F42" s="10"/>
      <c r="M42" s="10"/>
      <c r="O42" s="9"/>
      <c r="P42" s="9"/>
    </row>
  </sheetData>
  <mergeCells count="18">
    <mergeCell ref="A1:P1"/>
    <mergeCell ref="H2:J2"/>
    <mergeCell ref="K2:L2"/>
    <mergeCell ref="A4:O4"/>
    <mergeCell ref="A11:P11"/>
    <mergeCell ref="A36:P36"/>
    <mergeCell ref="A41:G41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  <mergeCell ref="P2:P3"/>
  </mergeCells>
  <printOptions horizontalCentered="true"/>
  <pageMargins left="0.393055555555556" right="0.393055555555556" top="0.393055555555556" bottom="0.590277777777778" header="0.297916666666667" footer="0.297916666666667"/>
  <pageSetup paperSize="8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hss</cp:lastModifiedBy>
  <dcterms:created xsi:type="dcterms:W3CDTF">2025-03-24T09:29:00Z</dcterms:created>
  <dcterms:modified xsi:type="dcterms:W3CDTF">2025-06-06T18:11:32Z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98C50087851A404BB99B04708C1DD1EF_12</vt:lpwstr>
  </property>
</Properties>
</file>