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<sst xmlns="http://schemas.openxmlformats.org/spreadsheetml/2006/main" count="176" uniqueCount="168">
  <si>
    <t>2022年休宁县新型农业经营主体带动产业发展财政资金公示表</t>
  </si>
  <si>
    <t>序号</t>
  </si>
  <si>
    <t>主体名称</t>
  </si>
  <si>
    <t>法人代表</t>
  </si>
  <si>
    <t>项目规模</t>
  </si>
  <si>
    <t>奖补标准</t>
  </si>
  <si>
    <t>奖补金额</t>
  </si>
  <si>
    <t>备注</t>
  </si>
  <si>
    <t>黄山白水口旅游开发有限公司</t>
  </si>
  <si>
    <t>汪*国</t>
  </si>
  <si>
    <t>岭脚村入股分红8.76万元。</t>
  </si>
  <si>
    <t>5-10万元（不含10万元）奖补2万元</t>
  </si>
  <si>
    <t>休宁县岭脚农家乐</t>
  </si>
  <si>
    <t>程*玲</t>
  </si>
  <si>
    <t>订单收购程家发等15户脱贫户粉丝等农产品总金额56822.4元。</t>
  </si>
  <si>
    <t>带动程水善等3户脱贫户务工收入15150元。</t>
  </si>
  <si>
    <t>休宁县岭脚丰收茶厂</t>
  </si>
  <si>
    <t>程*收</t>
  </si>
  <si>
    <t>订单收购程水善等6户脱贫户茶叶，总金额24045.9元。</t>
  </si>
  <si>
    <t>吸纳汪积金等2户脱贫户务工19570元。</t>
  </si>
  <si>
    <t>休宁县岭脚金诚农产品加工厂</t>
  </si>
  <si>
    <t>程*锋</t>
  </si>
  <si>
    <t>订单收购程家发等11户脱贫户茶叶，总计58876.2元。</t>
  </si>
  <si>
    <t>休宁县承华茶厂</t>
  </si>
  <si>
    <t>曹*华</t>
  </si>
  <si>
    <t>订单收购余期等4户脱贫户茶叶，总金额24999.8元。</t>
  </si>
  <si>
    <t>休宁县桃溪茶厂</t>
  </si>
  <si>
    <t>冯*华</t>
  </si>
  <si>
    <t>订单收购程春九等5户脱贫户茶叶，总金额31413.8元。</t>
  </si>
  <si>
    <t>休宁县来顺茶厂</t>
  </si>
  <si>
    <t>赵*顺</t>
  </si>
  <si>
    <t>订单收购赵来兴等4户脱贫户茶叶，总金额22823元。</t>
  </si>
  <si>
    <t>休宁县流口镇慧民茶厂</t>
  </si>
  <si>
    <t>汪*清</t>
  </si>
  <si>
    <t>订单收购3户脱贫户茶叶价值21163元。</t>
  </si>
  <si>
    <t>黄山市吴军林木工程有限公司</t>
  </si>
  <si>
    <t>吴*</t>
  </si>
  <si>
    <t>订单收购5户脱贫户茶叶价值33708元。</t>
  </si>
  <si>
    <t>休宁县黄三茶叶农民专业合作社</t>
  </si>
  <si>
    <t>方*国</t>
  </si>
  <si>
    <t>订单收购4户脱贫户茶叶价值36917元。</t>
  </si>
  <si>
    <t>休宁县茗洲村有机茶厂</t>
  </si>
  <si>
    <t>韩*志</t>
  </si>
  <si>
    <t>订单收购4户脱贫户茶叶价值34570元。</t>
  </si>
  <si>
    <t>休宁县茗洲峰秀家庭农场</t>
  </si>
  <si>
    <t>汪*秀</t>
  </si>
  <si>
    <t>订单收购4户脱贫户茶叶价值32000元。</t>
  </si>
  <si>
    <t>黄山市休宁县茗洲振农名优有机茶业厂</t>
  </si>
  <si>
    <t>刘*志</t>
  </si>
  <si>
    <t>订单收购4户脱贫户茶叶价值26500元。</t>
  </si>
  <si>
    <t>黄山市新安源有机茶开发有限公司</t>
  </si>
  <si>
    <t>方*强</t>
  </si>
  <si>
    <t>订单收购13户脱贫户茶叶价值93300元。</t>
  </si>
  <si>
    <t>其中流口镇21196元，鹤城乡55208元</t>
  </si>
  <si>
    <t>带动村集体收入30000元。</t>
  </si>
  <si>
    <t>2-5万元（不含5万元）奖补1万元</t>
  </si>
  <si>
    <t>带动村集体收入53610元。</t>
  </si>
  <si>
    <t>订单收购48户脱贫户茶叶，总金额293400元。</t>
  </si>
  <si>
    <t>休宁县鹤城乡用余农庄</t>
  </si>
  <si>
    <t>王*懿</t>
  </si>
  <si>
    <t>泉水鱼养鱼养蜂带动村集体经济增收33000元。</t>
  </si>
  <si>
    <t>黄山久久家庭农场</t>
  </si>
  <si>
    <t>洪*飞</t>
  </si>
  <si>
    <t>带动务工脱贫人口李志城等6人收入63600元。</t>
  </si>
  <si>
    <t>休宁县鹤城乡鑫源茶厂</t>
  </si>
  <si>
    <t>张*敏</t>
  </si>
  <si>
    <t>订单收购15户脱贫户茶叶，总金额130580元</t>
  </si>
  <si>
    <t>带动脱贫户詹养开务工收入6000元。</t>
  </si>
  <si>
    <t>黄山市雨前有机茶开发有限公司</t>
  </si>
  <si>
    <t>刁*新</t>
  </si>
  <si>
    <t>订单收购11户脱贫户茶叶8万斤，总金额57100元。</t>
  </si>
  <si>
    <t>带动脱贫户张国庆等4人务工收入34000元。</t>
  </si>
  <si>
    <t>休宁县鹤城乡南山养殖家庭农场</t>
  </si>
  <si>
    <t>胡*梅</t>
  </si>
  <si>
    <t>带动村集体收入77000元。</t>
  </si>
  <si>
    <t>休宁县新安源农庄有限公司</t>
  </si>
  <si>
    <t>李*巧</t>
  </si>
  <si>
    <t>订单收购27户脱贫户茶叶，2615.3斤，总金额173220元。</t>
  </si>
  <si>
    <t>带动脱贫户胡灶林等7户务工收入78000元。</t>
  </si>
  <si>
    <t>休宁县鹤城右龙茶叶专业合作社</t>
  </si>
  <si>
    <t>张*武</t>
  </si>
  <si>
    <t>订单收购11户脱贫户茶叶500斤，总金额130844元。</t>
  </si>
  <si>
    <t>休宁县田里茶厂专业合作社</t>
  </si>
  <si>
    <t>张*仙</t>
  </si>
  <si>
    <t>订单收购29户脱贫户茶叶128600斤，总金额386000元。</t>
  </si>
  <si>
    <t>休宁县利伟高山绿茶厂</t>
  </si>
  <si>
    <t>余*根</t>
  </si>
  <si>
    <t>订单收购19户脱贫户茶叶2800斤，总金额140000元。</t>
  </si>
  <si>
    <t>休宁县壹粒籽家庭农场</t>
  </si>
  <si>
    <t>程*珍</t>
  </si>
  <si>
    <t>带动村集体年收益51900元。</t>
  </si>
  <si>
    <t>5万元-10万元（不含10万元）奖补2万元</t>
  </si>
  <si>
    <t>黄山裕美土特产有限公司</t>
  </si>
  <si>
    <t>胡*成</t>
  </si>
  <si>
    <t>吸纳孙细玉等10户脱贫人口务工，支付务工工资180760元。</t>
  </si>
  <si>
    <t>收购阳台村孙金有等10户脱贫户箬叶，岩溪村苏起贵等11户脱贫户箬叶，西田村王顺进等3户脱贫户竹笋、箬叶，共计24户27438公斤，合计金额为246940元。</t>
  </si>
  <si>
    <t>租赁西田冷库仓储基地1、2号标段房，总面积为380平方，带动阳台村集体年收益27000元。</t>
  </si>
  <si>
    <t>2万元-5万元（不含5万元）奖补1万元</t>
  </si>
  <si>
    <t>黄山市阿武哥农产品开发有限公司</t>
  </si>
  <si>
    <t>程*</t>
  </si>
  <si>
    <t>吸收1名脱贫劳动力务工，2022年支付工资7200元。</t>
  </si>
  <si>
    <t>黄山丰乐谷生态农业综合开发有限公司</t>
  </si>
  <si>
    <t>方*全</t>
  </si>
  <si>
    <t>租赁10户脱贫户土地共计35.34亩，2022年支付租金14136元。</t>
  </si>
  <si>
    <t>200元/亩</t>
  </si>
  <si>
    <t>休宁县溪口镇冰潭绿园茶厂</t>
  </si>
  <si>
    <t>黄*光</t>
  </si>
  <si>
    <t>订单收购17户脱贫户茶叶37706斤，总金额90496元。</t>
  </si>
  <si>
    <t>实现脱贫村增收租金36667元。</t>
  </si>
  <si>
    <t>休宁县渭桥云龙种植家庭农场</t>
  </si>
  <si>
    <t>汪*龙</t>
  </si>
  <si>
    <t>拓荒地复垦272亩，已完成粮食收获和油菜播种。</t>
  </si>
  <si>
    <t>100元/亩</t>
  </si>
  <si>
    <t>休宁县江潭派园茶厂</t>
  </si>
  <si>
    <t>詹*军</t>
  </si>
  <si>
    <t>收购5户脱贫户茶叶货值27000元。</t>
  </si>
  <si>
    <t>支付脱贫人口吴灶良务工工资合计24000元。</t>
  </si>
  <si>
    <t>休宁县宏明家庭农场</t>
  </si>
  <si>
    <t>冯*财</t>
  </si>
  <si>
    <t>支付吴成家等5户脱贫人口务工工资合计35440元。</t>
  </si>
  <si>
    <t>休宁县岭南乡黄土岭家庭农场</t>
  </si>
  <si>
    <t>吴*东</t>
  </si>
  <si>
    <t>支付吴灶荣等4户脱贫人口工资40040元。</t>
  </si>
  <si>
    <t>休宁县福寺
茶厂</t>
  </si>
  <si>
    <t>汪*当</t>
  </si>
  <si>
    <t>订单收购汪万如等8户脱贫户茶叶鲜叶3300公斤，总金额55300元。</t>
  </si>
  <si>
    <t>黄山经济开发区荣盛茶菊商行</t>
  </si>
  <si>
    <t>朱*平</t>
  </si>
  <si>
    <t>订单收购吕起家等7户脱贫户干菊花1260公斤，总金额50400元。</t>
  </si>
  <si>
    <t>休宁县江田茶笋专业合作社</t>
  </si>
  <si>
    <t>江*龙</t>
  </si>
  <si>
    <t>带动村集体经济收益2万元</t>
  </si>
  <si>
    <t>休宁县吴贵红农产品加工厂</t>
  </si>
  <si>
    <t>吴*红</t>
  </si>
  <si>
    <t>订单收购14户脱贫户农产品，总金额63574.5元。</t>
  </si>
  <si>
    <t>休宁县浯溪农特产品购销专业合作社</t>
  </si>
  <si>
    <t>程*红</t>
  </si>
  <si>
    <t>订单收购14户脱贫户箬叶，总金额134650元。</t>
  </si>
  <si>
    <t>吸收12户脱贫户务工，总工资82060元。</t>
  </si>
  <si>
    <t>带动村集体经济收益2万元。</t>
  </si>
  <si>
    <t>休宁县茶籽岭鱼庄</t>
  </si>
  <si>
    <t>汪*英</t>
  </si>
  <si>
    <t>订单收购脱贫户泉水鱼、土鸡总金额72000元。</t>
  </si>
  <si>
    <t>休宁县冬月茶厂</t>
  </si>
  <si>
    <t>程*月</t>
  </si>
  <si>
    <t>吸收5户脱贫户务工，总工资170000元。</t>
  </si>
  <si>
    <t>带动村集体经济收益3万元</t>
  </si>
  <si>
    <t>休宁县徽一井家庭农场</t>
  </si>
  <si>
    <t>朱*燕</t>
  </si>
  <si>
    <t>订单收购16户脱贫户茶叶、箬叶，总金额71083元。</t>
  </si>
  <si>
    <t>吸收9户脱贫户务工，总工资67400元。</t>
  </si>
  <si>
    <t>黄山市溪边泉水鱼有限公司</t>
  </si>
  <si>
    <t>甘*志</t>
  </si>
  <si>
    <t>租赁泮路村鱼塘，每年支付租金30000元。</t>
  </si>
  <si>
    <t>2万元～5万元(不含5万元)奖补1万元</t>
  </si>
  <si>
    <t>租赁回岭村鱼塘，每年支付租金20000元。</t>
  </si>
  <si>
    <t>休宁县胡敏茶叶家庭农场</t>
  </si>
  <si>
    <t>胡*昌</t>
  </si>
  <si>
    <t>有机茶叶基地200亩</t>
  </si>
  <si>
    <t>一次性奖补10000元</t>
  </si>
  <si>
    <t>休宁惠鑫生态农业发展有限公司</t>
  </si>
  <si>
    <t>汪*辉</t>
  </si>
  <si>
    <t>订单收购8户脱贫户箬叶及春笋和生猪销售总金额46600元。</t>
  </si>
  <si>
    <t>休宁县源
芳宏昌木
竹制品加
工厂</t>
  </si>
  <si>
    <t>彭*清</t>
  </si>
  <si>
    <t>订单收购56户脱贫户毛竹888530斤，总金额231018元。</t>
  </si>
  <si>
    <t>带动3户脱贫户就业，总金额69852元。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</si>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</sst>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rgb="FF000000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topLeftCell="A20" workbookViewId="0">
      <selection activeCell="B28" sqref="B28"/>
    </sheetView>
  </sheetViews>
  <sheetFormatPr defaultColWidth="9" defaultRowHeight="13.5" outlineLevelCol="6"/>
  <cols>
    <col min="1" max="1" width="6.05833333333333" customWidth="1"/>
    <col min="2" max="2" width="13.875" customWidth="1"/>
    <col min="3" max="3" width="9.98333333333333" customWidth="1"/>
    <col min="4" max="4" width="23.7833333333333" customWidth="1"/>
    <col min="5" max="5" width="15.2416666666667" customWidth="1"/>
    <col min="6" max="6" width="11.125" customWidth="1"/>
    <col min="7" max="7" width="7.875" customWidth="1"/>
  </cols>
  <sheetData>
    <row r="1" ht="26" customHeight="1" spans="1:7">
      <c r="A1" s="1" t="s">
        <v>0</v>
      </c>
      <c r="B1" s="1"/>
      <c r="C1" s="1"/>
      <c r="D1" s="1"/>
      <c r="E1" s="1"/>
      <c r="F1" s="1"/>
      <c r="G1" s="1"/>
    </row>
    <row r="2" ht="18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42.75" spans="1:7">
      <c r="A3" s="3">
        <f>MAX($A$1:A2)+1</f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>
        <v>20000</v>
      </c>
      <c r="G3" s="5"/>
    </row>
    <row r="4" ht="42.75" spans="1:7">
      <c r="A4" s="3">
        <f>MAX($A$1:A3)+1</f>
        <v>2</v>
      </c>
      <c r="B4" s="6" t="s">
        <v>12</v>
      </c>
      <c r="C4" s="7" t="s">
        <v>13</v>
      </c>
      <c r="D4" s="4" t="s">
        <v>14</v>
      </c>
      <c r="E4" s="8">
        <v>0.12</v>
      </c>
      <c r="F4" s="6">
        <v>6818</v>
      </c>
      <c r="G4" s="9"/>
    </row>
    <row r="5" ht="28.5" spans="1:7">
      <c r="A5" s="3"/>
      <c r="B5" s="6"/>
      <c r="C5" s="10"/>
      <c r="D5" s="4" t="s">
        <v>15</v>
      </c>
      <c r="E5" s="8">
        <v>0.1</v>
      </c>
      <c r="F5" s="6">
        <v>1515</v>
      </c>
      <c r="G5" s="9"/>
    </row>
    <row r="6" ht="42.75" spans="1:7">
      <c r="A6" s="3">
        <f>MAX($A$1:A5)+1</f>
        <v>3</v>
      </c>
      <c r="B6" s="4" t="s">
        <v>16</v>
      </c>
      <c r="C6" s="4" t="s">
        <v>17</v>
      </c>
      <c r="D6" s="4" t="s">
        <v>18</v>
      </c>
      <c r="E6" s="8">
        <v>0.1</v>
      </c>
      <c r="F6" s="4">
        <v>2404</v>
      </c>
      <c r="G6" s="5"/>
    </row>
    <row r="7" ht="28.5" spans="1:7">
      <c r="A7" s="3"/>
      <c r="B7" s="4"/>
      <c r="C7" s="4"/>
      <c r="D7" s="4" t="s">
        <v>19</v>
      </c>
      <c r="E7" s="8">
        <v>0.1</v>
      </c>
      <c r="F7" s="4">
        <v>1957</v>
      </c>
      <c r="G7" s="5"/>
    </row>
    <row r="8" ht="42.75" spans="1:7">
      <c r="A8" s="3">
        <f>MAX($A$1:A7)+1</f>
        <v>4</v>
      </c>
      <c r="B8" s="4" t="s">
        <v>20</v>
      </c>
      <c r="C8" s="4" t="s">
        <v>21</v>
      </c>
      <c r="D8" s="4" t="s">
        <v>22</v>
      </c>
      <c r="E8" s="8">
        <v>0.12</v>
      </c>
      <c r="F8" s="4">
        <v>7065</v>
      </c>
      <c r="G8" s="5"/>
    </row>
    <row r="9" ht="28.5" spans="1:7">
      <c r="A9" s="3">
        <f>MAX($A$1:A8)+1</f>
        <v>5</v>
      </c>
      <c r="B9" s="11" t="s">
        <v>23</v>
      </c>
      <c r="C9" s="11" t="s">
        <v>24</v>
      </c>
      <c r="D9" s="4" t="s">
        <v>25</v>
      </c>
      <c r="E9" s="8">
        <v>0.1</v>
      </c>
      <c r="F9" s="11">
        <v>2499</v>
      </c>
      <c r="G9" s="11"/>
    </row>
    <row r="10" ht="42.75" spans="1:7">
      <c r="A10" s="3">
        <f>MAX($A$1:A9)+1</f>
        <v>6</v>
      </c>
      <c r="B10" s="11" t="s">
        <v>26</v>
      </c>
      <c r="C10" s="11" t="s">
        <v>27</v>
      </c>
      <c r="D10" s="4" t="s">
        <v>28</v>
      </c>
      <c r="E10" s="8">
        <v>0.1</v>
      </c>
      <c r="F10" s="11">
        <v>3141</v>
      </c>
      <c r="G10" s="11"/>
    </row>
    <row r="11" ht="28.5" spans="1:7">
      <c r="A11" s="3">
        <f>MAX($A$1:A10)+1</f>
        <v>7</v>
      </c>
      <c r="B11" s="4" t="s">
        <v>29</v>
      </c>
      <c r="C11" s="4" t="s">
        <v>30</v>
      </c>
      <c r="D11" s="12" t="s">
        <v>31</v>
      </c>
      <c r="E11" s="8">
        <v>0.1</v>
      </c>
      <c r="F11" s="4">
        <v>2282</v>
      </c>
      <c r="G11" s="5"/>
    </row>
    <row r="12" ht="28.5" spans="1:7">
      <c r="A12" s="3">
        <f>MAX($A$1:A11)+1</f>
        <v>8</v>
      </c>
      <c r="B12" s="4" t="s">
        <v>32</v>
      </c>
      <c r="C12" s="4" t="s">
        <v>33</v>
      </c>
      <c r="D12" s="4" t="s">
        <v>34</v>
      </c>
      <c r="E12" s="8">
        <v>0.1</v>
      </c>
      <c r="F12" s="4">
        <v>2116</v>
      </c>
      <c r="G12" s="4"/>
    </row>
    <row r="13" ht="42.75" spans="1:7">
      <c r="A13" s="3">
        <f>MAX($A$1:A12)+1</f>
        <v>9</v>
      </c>
      <c r="B13" s="4" t="s">
        <v>35</v>
      </c>
      <c r="C13" s="4" t="s">
        <v>36</v>
      </c>
      <c r="D13" s="4" t="s">
        <v>37</v>
      </c>
      <c r="E13" s="8">
        <v>0.1</v>
      </c>
      <c r="F13" s="4">
        <v>3370</v>
      </c>
      <c r="G13" s="4"/>
    </row>
    <row r="14" ht="42.75" spans="1:7">
      <c r="A14" s="3">
        <f>MAX($A$1:A13)+1</f>
        <v>10</v>
      </c>
      <c r="B14" s="4" t="s">
        <v>38</v>
      </c>
      <c r="C14" s="4" t="s">
        <v>39</v>
      </c>
      <c r="D14" s="4" t="s">
        <v>40</v>
      </c>
      <c r="E14" s="8">
        <v>0.1</v>
      </c>
      <c r="F14" s="4">
        <v>3691</v>
      </c>
      <c r="G14" s="4"/>
    </row>
    <row r="15" ht="28.5" spans="1:7">
      <c r="A15" s="3">
        <f>MAX($A$1:A14)+1</f>
        <v>11</v>
      </c>
      <c r="B15" s="4" t="s">
        <v>41</v>
      </c>
      <c r="C15" s="4" t="s">
        <v>42</v>
      </c>
      <c r="D15" s="4" t="s">
        <v>43</v>
      </c>
      <c r="E15" s="8">
        <v>0.1</v>
      </c>
      <c r="F15" s="4">
        <v>3457</v>
      </c>
      <c r="G15" s="4"/>
    </row>
    <row r="16" ht="28.5" spans="1:7">
      <c r="A16" s="3">
        <f>MAX($A$1:A15)+1</f>
        <v>12</v>
      </c>
      <c r="B16" s="4" t="s">
        <v>44</v>
      </c>
      <c r="C16" s="4" t="s">
        <v>45</v>
      </c>
      <c r="D16" s="4" t="s">
        <v>46</v>
      </c>
      <c r="E16" s="8">
        <v>0.1</v>
      </c>
      <c r="F16" s="4">
        <v>3200</v>
      </c>
      <c r="G16" s="4"/>
    </row>
    <row r="17" ht="42.75" spans="1:7">
      <c r="A17" s="3">
        <f>MAX($A$1:A16)+1</f>
        <v>13</v>
      </c>
      <c r="B17" s="4" t="s">
        <v>47</v>
      </c>
      <c r="C17" s="4" t="s">
        <v>48</v>
      </c>
      <c r="D17" s="4" t="s">
        <v>49</v>
      </c>
      <c r="E17" s="8">
        <v>0.1</v>
      </c>
      <c r="F17" s="4">
        <v>2650</v>
      </c>
      <c r="G17" s="4"/>
    </row>
    <row r="18" ht="28.5" spans="1:7">
      <c r="A18" s="3">
        <f>MAX($A$1:A17)+1</f>
        <v>14</v>
      </c>
      <c r="B18" s="4" t="s">
        <v>50</v>
      </c>
      <c r="C18" s="4" t="s">
        <v>51</v>
      </c>
      <c r="D18" s="4" t="s">
        <v>52</v>
      </c>
      <c r="E18" s="8">
        <v>0.12</v>
      </c>
      <c r="F18" s="4">
        <v>11196</v>
      </c>
      <c r="G18" s="4" t="s">
        <v>53</v>
      </c>
    </row>
    <row r="19" ht="42.75" spans="1:7">
      <c r="A19" s="3"/>
      <c r="B19" s="4"/>
      <c r="C19" s="4"/>
      <c r="D19" s="4" t="s">
        <v>54</v>
      </c>
      <c r="E19" s="4" t="s">
        <v>55</v>
      </c>
      <c r="F19" s="4">
        <v>10000</v>
      </c>
      <c r="G19" s="4"/>
    </row>
    <row r="20" ht="42.75" spans="1:7">
      <c r="A20" s="3"/>
      <c r="B20" s="4"/>
      <c r="C20" s="4"/>
      <c r="D20" s="4" t="s">
        <v>56</v>
      </c>
      <c r="E20" s="4" t="s">
        <v>11</v>
      </c>
      <c r="F20" s="4">
        <v>20000</v>
      </c>
      <c r="G20" s="4"/>
    </row>
    <row r="21" ht="28.5" spans="1:7">
      <c r="A21" s="3"/>
      <c r="B21" s="4"/>
      <c r="C21" s="4"/>
      <c r="D21" s="13" t="s">
        <v>57</v>
      </c>
      <c r="E21" s="14">
        <v>0.12</v>
      </c>
      <c r="F21" s="13">
        <v>35208</v>
      </c>
      <c r="G21" s="4"/>
    </row>
    <row r="22" ht="42.75" spans="1:7">
      <c r="A22" s="3">
        <f>MAX($A$1:A21)+1</f>
        <v>15</v>
      </c>
      <c r="B22" s="15" t="s">
        <v>58</v>
      </c>
      <c r="C22" s="15" t="s">
        <v>59</v>
      </c>
      <c r="D22" s="15" t="s">
        <v>60</v>
      </c>
      <c r="E22" s="4" t="s">
        <v>55</v>
      </c>
      <c r="F22" s="15">
        <v>10000</v>
      </c>
      <c r="G22" s="11"/>
    </row>
    <row r="23" ht="28.5" spans="1:7">
      <c r="A23" s="3">
        <f>MAX($A$1:A22)+1</f>
        <v>16</v>
      </c>
      <c r="B23" s="15" t="s">
        <v>61</v>
      </c>
      <c r="C23" s="15" t="s">
        <v>62</v>
      </c>
      <c r="D23" s="15" t="s">
        <v>63</v>
      </c>
      <c r="E23" s="16">
        <v>0.1</v>
      </c>
      <c r="F23" s="15">
        <v>6360</v>
      </c>
      <c r="G23" s="11"/>
    </row>
    <row r="24" ht="28.5" spans="1:7">
      <c r="A24" s="3">
        <f>MAX($A$1:A23)+1</f>
        <v>17</v>
      </c>
      <c r="B24" s="15" t="s">
        <v>64</v>
      </c>
      <c r="C24" s="15" t="s">
        <v>65</v>
      </c>
      <c r="D24" s="15" t="s">
        <v>66</v>
      </c>
      <c r="E24" s="16">
        <v>0.12</v>
      </c>
      <c r="F24" s="15">
        <v>15669</v>
      </c>
      <c r="G24" s="11"/>
    </row>
    <row r="25" ht="28.5" spans="1:7">
      <c r="A25" s="3"/>
      <c r="B25" s="15"/>
      <c r="C25" s="15"/>
      <c r="D25" s="15" t="s">
        <v>67</v>
      </c>
      <c r="E25" s="16">
        <v>0.1</v>
      </c>
      <c r="F25" s="15">
        <v>600</v>
      </c>
      <c r="G25" s="11"/>
    </row>
    <row r="26" ht="28.5" spans="1:7">
      <c r="A26" s="3">
        <f>MAX($A$1:A25)+1</f>
        <v>18</v>
      </c>
      <c r="B26" s="15" t="s">
        <v>68</v>
      </c>
      <c r="C26" s="15" t="s">
        <v>69</v>
      </c>
      <c r="D26" s="15" t="s">
        <v>70</v>
      </c>
      <c r="E26" s="16">
        <v>0.12</v>
      </c>
      <c r="F26" s="15">
        <v>6852</v>
      </c>
      <c r="G26" s="11"/>
    </row>
    <row r="27" ht="28.5" spans="1:7">
      <c r="A27" s="3"/>
      <c r="B27" s="15"/>
      <c r="C27" s="15"/>
      <c r="D27" s="15" t="s">
        <v>71</v>
      </c>
      <c r="E27" s="16">
        <v>0.1</v>
      </c>
      <c r="F27" s="15">
        <v>3400</v>
      </c>
      <c r="G27" s="11"/>
    </row>
    <row r="28" ht="42.75" spans="1:7">
      <c r="A28" s="3">
        <f>MAX($A$1:A27)+1</f>
        <v>19</v>
      </c>
      <c r="B28" s="13" t="s">
        <v>72</v>
      </c>
      <c r="C28" s="13" t="s">
        <v>73</v>
      </c>
      <c r="D28" s="13" t="s">
        <v>74</v>
      </c>
      <c r="E28" s="4" t="s">
        <v>11</v>
      </c>
      <c r="F28" s="13">
        <v>20000</v>
      </c>
      <c r="G28" s="11"/>
    </row>
    <row r="29" ht="42.75" spans="1:7">
      <c r="A29" s="3">
        <f>MAX($A$1:A28)+1</f>
        <v>20</v>
      </c>
      <c r="B29" s="13" t="s">
        <v>75</v>
      </c>
      <c r="C29" s="13" t="s">
        <v>76</v>
      </c>
      <c r="D29" s="13" t="s">
        <v>77</v>
      </c>
      <c r="E29" s="14">
        <v>0.12</v>
      </c>
      <c r="F29" s="13">
        <v>20786</v>
      </c>
      <c r="G29" s="6"/>
    </row>
    <row r="30" ht="28.5" spans="1:7">
      <c r="A30" s="3"/>
      <c r="B30" s="13"/>
      <c r="C30" s="13"/>
      <c r="D30" s="13" t="s">
        <v>78</v>
      </c>
      <c r="E30" s="14">
        <v>0.1</v>
      </c>
      <c r="F30" s="13">
        <v>7800</v>
      </c>
      <c r="G30" s="6"/>
    </row>
    <row r="31" ht="42.75" spans="1:7">
      <c r="A31" s="3">
        <f>MAX($A$1:A30)+1</f>
        <v>21</v>
      </c>
      <c r="B31" s="13" t="s">
        <v>79</v>
      </c>
      <c r="C31" s="13" t="s">
        <v>80</v>
      </c>
      <c r="D31" s="13" t="s">
        <v>81</v>
      </c>
      <c r="E31" s="14">
        <v>0.12</v>
      </c>
      <c r="F31" s="13">
        <v>15701</v>
      </c>
      <c r="G31" s="11"/>
    </row>
    <row r="32" ht="42.75" spans="1:7">
      <c r="A32" s="3">
        <f>MAX($A$1:A31)+1</f>
        <v>22</v>
      </c>
      <c r="B32" s="17" t="s">
        <v>82</v>
      </c>
      <c r="C32" s="17" t="s">
        <v>83</v>
      </c>
      <c r="D32" s="12" t="s">
        <v>84</v>
      </c>
      <c r="E32" s="14">
        <v>0.12</v>
      </c>
      <c r="F32" s="13">
        <v>46320</v>
      </c>
      <c r="G32" s="12"/>
    </row>
    <row r="33" ht="42.75" spans="1:7">
      <c r="A33" s="3">
        <f>MAX($A$1:A32)+1</f>
        <v>23</v>
      </c>
      <c r="B33" s="13" t="s">
        <v>85</v>
      </c>
      <c r="C33" s="13" t="s">
        <v>86</v>
      </c>
      <c r="D33" s="12" t="s">
        <v>87</v>
      </c>
      <c r="E33" s="14">
        <v>0.12</v>
      </c>
      <c r="F33" s="13">
        <v>16800</v>
      </c>
      <c r="G33" s="12"/>
    </row>
    <row r="34" ht="42.75" spans="1:7">
      <c r="A34" s="3">
        <f>MAX($A$1:A33)+1</f>
        <v>24</v>
      </c>
      <c r="B34" s="11" t="s">
        <v>88</v>
      </c>
      <c r="C34" s="11" t="s">
        <v>89</v>
      </c>
      <c r="D34" s="11" t="s">
        <v>90</v>
      </c>
      <c r="E34" s="11" t="s">
        <v>91</v>
      </c>
      <c r="F34" s="11">
        <v>20000</v>
      </c>
      <c r="G34" s="11"/>
    </row>
    <row r="35" ht="42.75" spans="1:7">
      <c r="A35" s="3">
        <f>MAX($A$1:A34)+1</f>
        <v>25</v>
      </c>
      <c r="B35" s="11" t="s">
        <v>92</v>
      </c>
      <c r="C35" s="11" t="s">
        <v>93</v>
      </c>
      <c r="D35" s="11" t="s">
        <v>94</v>
      </c>
      <c r="E35" s="18">
        <v>0.1</v>
      </c>
      <c r="F35" s="11">
        <v>18076</v>
      </c>
      <c r="G35" s="11"/>
    </row>
    <row r="36" ht="99.75" spans="1:7">
      <c r="A36" s="3"/>
      <c r="B36" s="11"/>
      <c r="C36" s="11"/>
      <c r="D36" s="11" t="s">
        <v>95</v>
      </c>
      <c r="E36" s="18">
        <v>0.12</v>
      </c>
      <c r="F36" s="11">
        <v>29632</v>
      </c>
      <c r="G36" s="11"/>
    </row>
    <row r="37" ht="57" spans="1:7">
      <c r="A37" s="3"/>
      <c r="B37" s="11"/>
      <c r="C37" s="11"/>
      <c r="D37" s="11" t="s">
        <v>96</v>
      </c>
      <c r="E37" s="11" t="s">
        <v>97</v>
      </c>
      <c r="F37" s="11">
        <v>10000</v>
      </c>
      <c r="G37" s="11"/>
    </row>
    <row r="38" ht="42.75" spans="1:7">
      <c r="A38" s="3">
        <f>MAX($A$1:A37)+1</f>
        <v>26</v>
      </c>
      <c r="B38" s="19" t="s">
        <v>98</v>
      </c>
      <c r="C38" s="19" t="s">
        <v>99</v>
      </c>
      <c r="D38" s="19" t="s">
        <v>100</v>
      </c>
      <c r="E38" s="20">
        <v>0.1</v>
      </c>
      <c r="F38" s="19">
        <v>720</v>
      </c>
      <c r="G38" s="19"/>
    </row>
    <row r="39" ht="46" customHeight="1" spans="1:7">
      <c r="A39" s="3">
        <f>MAX($A$1:A38)+1</f>
        <v>27</v>
      </c>
      <c r="B39" s="19" t="s">
        <v>101</v>
      </c>
      <c r="C39" s="19" t="s">
        <v>102</v>
      </c>
      <c r="D39" s="19" t="s">
        <v>103</v>
      </c>
      <c r="E39" s="19" t="s">
        <v>104</v>
      </c>
      <c r="F39" s="19">
        <v>7068</v>
      </c>
      <c r="G39" s="19"/>
    </row>
    <row r="40" ht="42.75" spans="1:7">
      <c r="A40" s="3">
        <f>MAX($A$1:A39)+1</f>
        <v>28</v>
      </c>
      <c r="B40" s="17" t="s">
        <v>105</v>
      </c>
      <c r="C40" s="17" t="s">
        <v>106</v>
      </c>
      <c r="D40" s="17" t="s">
        <v>107</v>
      </c>
      <c r="E40" s="8">
        <v>0.12</v>
      </c>
      <c r="F40" s="17">
        <v>10859</v>
      </c>
      <c r="G40" s="11"/>
    </row>
    <row r="41" ht="42.75" spans="1:7">
      <c r="A41" s="3"/>
      <c r="B41" s="17"/>
      <c r="C41" s="17"/>
      <c r="D41" s="17" t="s">
        <v>108</v>
      </c>
      <c r="E41" s="17" t="s">
        <v>97</v>
      </c>
      <c r="F41" s="17">
        <v>10000</v>
      </c>
      <c r="G41" s="11"/>
    </row>
    <row r="42" ht="42.75" spans="1:7">
      <c r="A42" s="3">
        <f>MAX($A$1:A41)+1</f>
        <v>29</v>
      </c>
      <c r="B42" s="17" t="s">
        <v>109</v>
      </c>
      <c r="C42" s="17" t="s">
        <v>110</v>
      </c>
      <c r="D42" s="17" t="s">
        <v>111</v>
      </c>
      <c r="E42" s="17" t="s">
        <v>112</v>
      </c>
      <c r="F42" s="17">
        <v>27200</v>
      </c>
      <c r="G42" s="11"/>
    </row>
    <row r="43" ht="32" customHeight="1" spans="1:7">
      <c r="A43" s="3">
        <f>MAX($A$1:A42)+1</f>
        <v>30</v>
      </c>
      <c r="B43" s="11" t="s">
        <v>113</v>
      </c>
      <c r="C43" s="11" t="s">
        <v>114</v>
      </c>
      <c r="D43" s="11" t="s">
        <v>115</v>
      </c>
      <c r="E43" s="18">
        <v>0.1</v>
      </c>
      <c r="F43" s="17">
        <v>2700</v>
      </c>
      <c r="G43" s="11"/>
    </row>
    <row r="44" ht="33" customHeight="1" spans="1:7">
      <c r="A44" s="3"/>
      <c r="B44" s="11"/>
      <c r="C44" s="11"/>
      <c r="D44" s="11" t="s">
        <v>116</v>
      </c>
      <c r="E44" s="18">
        <v>0.1</v>
      </c>
      <c r="F44" s="17">
        <v>2400</v>
      </c>
      <c r="G44" s="11"/>
    </row>
    <row r="45" ht="36" customHeight="1" spans="1:7">
      <c r="A45" s="3">
        <f>MAX($A$1:A44)+1</f>
        <v>31</v>
      </c>
      <c r="B45" s="11" t="s">
        <v>117</v>
      </c>
      <c r="C45" s="11" t="s">
        <v>118</v>
      </c>
      <c r="D45" s="11" t="s">
        <v>119</v>
      </c>
      <c r="E45" s="18">
        <v>0.1</v>
      </c>
      <c r="F45" s="11">
        <v>3544</v>
      </c>
      <c r="G45" s="11"/>
    </row>
    <row r="46" ht="42.75" spans="1:7">
      <c r="A46" s="3">
        <f>MAX($A$1:A45)+1</f>
        <v>32</v>
      </c>
      <c r="B46" s="19" t="s">
        <v>120</v>
      </c>
      <c r="C46" s="19" t="s">
        <v>121</v>
      </c>
      <c r="D46" s="19" t="s">
        <v>122</v>
      </c>
      <c r="E46" s="20">
        <v>0.1</v>
      </c>
      <c r="F46" s="19">
        <v>4004</v>
      </c>
      <c r="G46" s="19"/>
    </row>
    <row r="47" ht="42.75" spans="1:7">
      <c r="A47" s="3">
        <f>MAX($A$1:A46)+1</f>
        <v>33</v>
      </c>
      <c r="B47" s="4" t="s">
        <v>123</v>
      </c>
      <c r="C47" s="4" t="s">
        <v>124</v>
      </c>
      <c r="D47" s="4" t="s">
        <v>125</v>
      </c>
      <c r="E47" s="8">
        <v>0.1</v>
      </c>
      <c r="F47" s="4">
        <v>5530</v>
      </c>
      <c r="G47" s="4"/>
    </row>
    <row r="48" ht="48" customHeight="1" spans="1:7">
      <c r="A48" s="3">
        <f>MAX($A$1:A47)+1</f>
        <v>34</v>
      </c>
      <c r="B48" s="4" t="s">
        <v>126</v>
      </c>
      <c r="C48" s="4" t="s">
        <v>127</v>
      </c>
      <c r="D48" s="4" t="s">
        <v>128</v>
      </c>
      <c r="E48" s="8">
        <v>0.1</v>
      </c>
      <c r="F48" s="4">
        <v>5040</v>
      </c>
      <c r="G48" s="4"/>
    </row>
    <row r="49" ht="42.75" spans="1:7">
      <c r="A49" s="3">
        <f>MAX($A$1:A48)+1</f>
        <v>35</v>
      </c>
      <c r="B49" s="17" t="s">
        <v>129</v>
      </c>
      <c r="C49" s="17" t="s">
        <v>130</v>
      </c>
      <c r="D49" s="13" t="s">
        <v>131</v>
      </c>
      <c r="E49" s="13" t="s">
        <v>97</v>
      </c>
      <c r="F49" s="13">
        <v>10000</v>
      </c>
      <c r="G49" s="17"/>
    </row>
    <row r="50" ht="33" customHeight="1" spans="1:7">
      <c r="A50" s="3">
        <f>MAX($A$1:A49)+1</f>
        <v>36</v>
      </c>
      <c r="B50" s="17" t="s">
        <v>132</v>
      </c>
      <c r="C50" s="17" t="s">
        <v>133</v>
      </c>
      <c r="D50" s="13" t="s">
        <v>134</v>
      </c>
      <c r="E50" s="14">
        <v>0.12</v>
      </c>
      <c r="F50" s="13">
        <v>7628</v>
      </c>
      <c r="G50" s="17"/>
    </row>
    <row r="51" ht="33" customHeight="1" spans="1:7">
      <c r="A51" s="3">
        <f>MAX($A$1:A50)+1</f>
        <v>37</v>
      </c>
      <c r="B51" s="17" t="s">
        <v>135</v>
      </c>
      <c r="C51" s="17" t="s">
        <v>136</v>
      </c>
      <c r="D51" s="13" t="s">
        <v>137</v>
      </c>
      <c r="E51" s="14">
        <v>0.12</v>
      </c>
      <c r="F51" s="13">
        <v>16158</v>
      </c>
      <c r="G51" s="17"/>
    </row>
    <row r="52" ht="33" customHeight="1" spans="1:7">
      <c r="A52" s="3"/>
      <c r="B52" s="17"/>
      <c r="C52" s="17"/>
      <c r="D52" s="13" t="s">
        <v>138</v>
      </c>
      <c r="E52" s="14">
        <v>0.1</v>
      </c>
      <c r="F52" s="13">
        <v>8206</v>
      </c>
      <c r="G52" s="17"/>
    </row>
    <row r="53" ht="50" customHeight="1" spans="1:7">
      <c r="A53" s="3"/>
      <c r="B53" s="17"/>
      <c r="C53" s="17"/>
      <c r="D53" s="13" t="s">
        <v>139</v>
      </c>
      <c r="E53" s="13" t="s">
        <v>97</v>
      </c>
      <c r="F53" s="13">
        <v>10000</v>
      </c>
      <c r="G53" s="17"/>
    </row>
    <row r="54" ht="39" customHeight="1" spans="1:7">
      <c r="A54" s="3">
        <f>MAX($A$1:A53)+1</f>
        <v>38</v>
      </c>
      <c r="B54" s="17" t="s">
        <v>140</v>
      </c>
      <c r="C54" s="17" t="s">
        <v>141</v>
      </c>
      <c r="D54" s="13" t="s">
        <v>142</v>
      </c>
      <c r="E54" s="14">
        <v>0.1</v>
      </c>
      <c r="F54" s="13">
        <v>7200</v>
      </c>
      <c r="G54" s="17"/>
    </row>
    <row r="55" ht="28.5" spans="1:7">
      <c r="A55" s="3">
        <f>MAX($A$1:A54)+1</f>
        <v>39</v>
      </c>
      <c r="B55" s="17" t="s">
        <v>143</v>
      </c>
      <c r="C55" s="17" t="s">
        <v>144</v>
      </c>
      <c r="D55" s="13" t="s">
        <v>145</v>
      </c>
      <c r="E55" s="14">
        <v>0.1</v>
      </c>
      <c r="F55" s="13">
        <v>17000</v>
      </c>
      <c r="G55" s="11"/>
    </row>
    <row r="56" ht="42.75" spans="1:7">
      <c r="A56" s="3"/>
      <c r="B56" s="17"/>
      <c r="C56" s="17"/>
      <c r="D56" s="13" t="s">
        <v>146</v>
      </c>
      <c r="E56" s="13" t="s">
        <v>97</v>
      </c>
      <c r="F56" s="13">
        <v>10000</v>
      </c>
      <c r="G56" s="11"/>
    </row>
    <row r="57" ht="42" customHeight="1" spans="1:7">
      <c r="A57" s="3">
        <f>MAX($A$1:A56)+1</f>
        <v>40</v>
      </c>
      <c r="B57" s="17" t="s">
        <v>147</v>
      </c>
      <c r="C57" s="17" t="s">
        <v>148</v>
      </c>
      <c r="D57" s="13" t="s">
        <v>149</v>
      </c>
      <c r="E57" s="14">
        <v>0.12</v>
      </c>
      <c r="F57" s="13">
        <v>8529</v>
      </c>
      <c r="G57" s="17"/>
    </row>
    <row r="58" ht="28.5" spans="1:7">
      <c r="A58" s="3"/>
      <c r="B58" s="17"/>
      <c r="C58" s="17"/>
      <c r="D58" s="13" t="s">
        <v>150</v>
      </c>
      <c r="E58" s="14">
        <v>0.1</v>
      </c>
      <c r="F58" s="13">
        <v>6740</v>
      </c>
      <c r="G58" s="17"/>
    </row>
    <row r="59" ht="50" customHeight="1" spans="1:7">
      <c r="A59" s="3">
        <f>MAX($A$1:A58)+1</f>
        <v>41</v>
      </c>
      <c r="B59" s="11" t="s">
        <v>151</v>
      </c>
      <c r="C59" s="11" t="s">
        <v>152</v>
      </c>
      <c r="D59" s="11" t="s">
        <v>153</v>
      </c>
      <c r="E59" s="6" t="s">
        <v>154</v>
      </c>
      <c r="F59" s="11">
        <v>10000</v>
      </c>
      <c r="G59" s="11"/>
    </row>
    <row r="60" ht="42.75" spans="1:7">
      <c r="A60" s="3"/>
      <c r="B60" s="11"/>
      <c r="C60" s="11"/>
      <c r="D60" s="11" t="s">
        <v>155</v>
      </c>
      <c r="E60" s="6" t="s">
        <v>154</v>
      </c>
      <c r="F60" s="11">
        <v>10000</v>
      </c>
      <c r="G60" s="11"/>
    </row>
    <row r="61" ht="35" customHeight="1" spans="1:7">
      <c r="A61" s="3">
        <f>MAX($A$1:A60)+1</f>
        <v>42</v>
      </c>
      <c r="B61" s="11" t="s">
        <v>156</v>
      </c>
      <c r="C61" s="11" t="s">
        <v>157</v>
      </c>
      <c r="D61" s="11" t="s">
        <v>158</v>
      </c>
      <c r="E61" s="11" t="s">
        <v>159</v>
      </c>
      <c r="F61" s="11">
        <v>10000</v>
      </c>
      <c r="G61" s="11"/>
    </row>
    <row r="62" ht="42.75" spans="1:7">
      <c r="A62" s="3">
        <f>MAX($A$1:A61)+1</f>
        <v>43</v>
      </c>
      <c r="B62" s="6" t="s">
        <v>160</v>
      </c>
      <c r="C62" s="6" t="s">
        <v>161</v>
      </c>
      <c r="D62" s="6" t="s">
        <v>162</v>
      </c>
      <c r="E62" s="14">
        <v>0.1</v>
      </c>
      <c r="F62" s="6">
        <v>4660</v>
      </c>
      <c r="G62" s="6"/>
    </row>
    <row r="63" ht="42.75" spans="1:7">
      <c r="A63" s="3">
        <f>MAX($A$1:A62)+1</f>
        <v>44</v>
      </c>
      <c r="B63" s="11" t="s">
        <v>163</v>
      </c>
      <c r="C63" s="11" t="s">
        <v>164</v>
      </c>
      <c r="D63" s="11" t="s">
        <v>165</v>
      </c>
      <c r="E63" s="18">
        <v>0.12</v>
      </c>
      <c r="F63" s="11">
        <v>27722</v>
      </c>
      <c r="G63" s="11"/>
    </row>
    <row r="64" ht="28.5" spans="1:7">
      <c r="A64" s="3"/>
      <c r="B64" s="11"/>
      <c r="C64" s="11"/>
      <c r="D64" s="11" t="s">
        <v>166</v>
      </c>
      <c r="E64" s="18">
        <v>0.1</v>
      </c>
      <c r="F64" s="11">
        <v>6985</v>
      </c>
      <c r="G64" s="11"/>
    </row>
    <row r="65" ht="24" customHeight="1" spans="1:7">
      <c r="A65" s="21" t="s">
        <v>167</v>
      </c>
      <c r="B65" s="11"/>
      <c r="C65" s="11"/>
      <c r="D65" s="6"/>
      <c r="E65" s="6"/>
      <c r="F65" s="6">
        <f>SUM(F3:F64)</f>
        <v>640458</v>
      </c>
      <c r="G65" s="6"/>
    </row>
  </sheetData>
  <mergeCells count="56">
    <mergeCell ref="A1:G1"/>
    <mergeCell ref="A4:A5"/>
    <mergeCell ref="A6:A7"/>
    <mergeCell ref="A18:A21"/>
    <mergeCell ref="A24:A25"/>
    <mergeCell ref="A26:A27"/>
    <mergeCell ref="A29:A30"/>
    <mergeCell ref="A35:A37"/>
    <mergeCell ref="A40:A41"/>
    <mergeCell ref="A43:A44"/>
    <mergeCell ref="A51:A53"/>
    <mergeCell ref="A55:A56"/>
    <mergeCell ref="A57:A58"/>
    <mergeCell ref="A59:A60"/>
    <mergeCell ref="A63:A64"/>
    <mergeCell ref="B4:B5"/>
    <mergeCell ref="B6:B7"/>
    <mergeCell ref="B18:B21"/>
    <mergeCell ref="B24:B25"/>
    <mergeCell ref="B26:B27"/>
    <mergeCell ref="B29:B30"/>
    <mergeCell ref="B35:B37"/>
    <mergeCell ref="B40:B41"/>
    <mergeCell ref="B43:B44"/>
    <mergeCell ref="B51:B53"/>
    <mergeCell ref="B55:B56"/>
    <mergeCell ref="B57:B58"/>
    <mergeCell ref="B59:B60"/>
    <mergeCell ref="B63:B64"/>
    <mergeCell ref="C4:C5"/>
    <mergeCell ref="C6:C7"/>
    <mergeCell ref="C18:C21"/>
    <mergeCell ref="C24:C25"/>
    <mergeCell ref="C26:C27"/>
    <mergeCell ref="C29:C30"/>
    <mergeCell ref="C35:C37"/>
    <mergeCell ref="C40:C41"/>
    <mergeCell ref="C43:C44"/>
    <mergeCell ref="C51:C53"/>
    <mergeCell ref="C55:C56"/>
    <mergeCell ref="C57:C58"/>
    <mergeCell ref="C59:C60"/>
    <mergeCell ref="C63:C64"/>
    <mergeCell ref="G4:G5"/>
    <mergeCell ref="G6:G7"/>
    <mergeCell ref="G18:G21"/>
    <mergeCell ref="G24:G25"/>
    <mergeCell ref="G26:G27"/>
    <mergeCell ref="G29:G30"/>
    <mergeCell ref="G35:G37"/>
    <mergeCell ref="G43:G44"/>
    <mergeCell ref="G51:G53"/>
    <mergeCell ref="G55:G56"/>
    <mergeCell ref="G57:G58"/>
    <mergeCell ref="G59:G60"/>
    <mergeCell ref="G63:G64"/>
  </mergeCells>
  <pageMargins left="0.751388888888889" right="0.751388888888889" top="1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追寻</cp:lastModifiedBy>
  <dcterms:created xsi:type="dcterms:W3CDTF">2023-01-16T06:44:00Z</dcterms:created>
  <dcterms:modified xsi:type="dcterms:W3CDTF">2023-03-22T03:10:10Z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0F3D451E610744B288DBCCDA1CED1704</vt:lpwstr>
  </property>
  <property fmtid="{D5CDD505-2E9C-101B-9397-08002B2CF9AE}" pid="3" name="KSOProductBuildVer">
    <vt:lpwstr>2052-11.1.0.12598</vt:lpwstr>
  </property>
</Properties>
</file>